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Y:\P2P\CC\SGonzales\P2P Websites\OU Crimson Wesbite\UPLOADS\TRAVEL\2025\"/>
    </mc:Choice>
  </mc:AlternateContent>
  <xr:revisionPtr revIDLastSave="0" documentId="13_ncr:1_{22420773-8BFE-4483-8DE5-BA5EA13D021C}" xr6:coauthVersionLast="47" xr6:coauthVersionMax="47" xr10:uidLastSave="{00000000-0000-0000-0000-000000000000}"/>
  <bookViews>
    <workbookView xWindow="5955" yWindow="1035" windowWidth="21720" windowHeight="13470" xr2:uid="{00000000-000D-0000-FFFF-FFFF00000000}"/>
  </bookViews>
  <sheets>
    <sheet name="2024 TEC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O18" i="1"/>
  <c r="P18" i="1" s="1"/>
  <c r="O21" i="1"/>
  <c r="P21" i="1" s="1"/>
  <c r="O24" i="1"/>
  <c r="O27" i="1"/>
  <c r="O30" i="1"/>
  <c r="O33" i="1"/>
  <c r="O36" i="1"/>
  <c r="O12" i="1"/>
  <c r="F40" i="1" l="1"/>
  <c r="U40" i="1" l="1"/>
  <c r="T40" i="1"/>
  <c r="S40" i="1"/>
  <c r="N40" i="1"/>
  <c r="M40" i="1"/>
  <c r="L40" i="1"/>
  <c r="K40" i="1"/>
  <c r="J40" i="1"/>
  <c r="I40" i="1"/>
  <c r="H40" i="1"/>
  <c r="G40" i="1"/>
  <c r="E40" i="1"/>
  <c r="D40" i="1"/>
  <c r="C40" i="1"/>
  <c r="W39" i="1"/>
  <c r="P36" i="1"/>
  <c r="P33" i="1"/>
  <c r="W33" i="1" s="1"/>
  <c r="P30" i="1"/>
  <c r="W30" i="1" s="1"/>
  <c r="P27" i="1"/>
  <c r="W27" i="1" s="1"/>
  <c r="P24" i="1"/>
  <c r="W24" i="1" s="1"/>
  <c r="W21" i="1"/>
  <c r="W18" i="1"/>
  <c r="P15" i="1"/>
  <c r="W15" i="1" s="1"/>
  <c r="O40" i="1" l="1"/>
  <c r="P40" i="1" s="1"/>
  <c r="W40" i="1" s="1"/>
  <c r="P12" i="1"/>
  <c r="W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2" authorId="0" shapeId="0" xr:uid="{00000000-0006-0000-0000-000001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12" authorId="0" shapeId="0" xr:uid="{00000000-0006-0000-0000-000002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15" authorId="0" shapeId="0" xr:uid="{00000000-0006-0000-0000-000003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15" authorId="0" shapeId="0" xr:uid="{00000000-0006-0000-0000-000004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18" authorId="0" shapeId="0" xr:uid="{00000000-0006-0000-0000-000005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18" authorId="0" shapeId="0" xr:uid="{00000000-0006-0000-0000-000006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21" authorId="0" shapeId="0" xr:uid="{00000000-0006-0000-0000-000007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21" authorId="0" shapeId="0" xr:uid="{00000000-0006-0000-0000-000008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24" authorId="0" shapeId="0" xr:uid="{00000000-0006-0000-0000-000009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24" authorId="0" shapeId="0" xr:uid="{00000000-0006-0000-0000-00000A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27" authorId="0" shapeId="0" xr:uid="{00000000-0006-0000-0000-00000B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27" authorId="0" shapeId="0" xr:uid="{00000000-0006-0000-0000-00000C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30" authorId="0" shapeId="0" xr:uid="{00000000-0006-0000-0000-00000D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30" authorId="0" shapeId="0" xr:uid="{00000000-0006-0000-0000-00000E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33" authorId="0" shapeId="0" xr:uid="{00000000-0006-0000-0000-00000F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33" authorId="0" shapeId="0" xr:uid="{00000000-0006-0000-0000-000010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36" authorId="0" shapeId="0" xr:uid="{00000000-0006-0000-0000-000011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36" authorId="0" shapeId="0" xr:uid="{00000000-0006-0000-0000-000012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</commentList>
</comments>
</file>

<file path=xl/sharedStrings.xml><?xml version="1.0" encoding="utf-8"?>
<sst xmlns="http://schemas.openxmlformats.org/spreadsheetml/2006/main" count="109" uniqueCount="73">
  <si>
    <t>TRAVEL EXPENSE CLAIM (TEC)</t>
  </si>
  <si>
    <t>STD. 262</t>
  </si>
  <si>
    <t xml:space="preserve">     </t>
  </si>
  <si>
    <t>AP USE ONLY:</t>
  </si>
  <si>
    <t>TRV</t>
  </si>
  <si>
    <t>Traveler's Name</t>
  </si>
  <si>
    <t>Department &amp; Title</t>
  </si>
  <si>
    <t>Phone Number and/or email</t>
  </si>
  <si>
    <t>Destination</t>
  </si>
  <si>
    <t>Purpose of travel</t>
  </si>
  <si>
    <t>Preparer/Department Contact</t>
  </si>
  <si>
    <t xml:space="preserve"> TRAVEL EXPENSES</t>
  </si>
  <si>
    <t>PAID DIRECT BY SDSU</t>
  </si>
  <si>
    <t>TOTAL</t>
  </si>
  <si>
    <t>Date
/
Time</t>
  </si>
  <si>
    <t>Lodging</t>
  </si>
  <si>
    <t>Internet Charges</t>
  </si>
  <si>
    <t>Meals</t>
  </si>
  <si>
    <t>International or Incidental</t>
  </si>
  <si>
    <t>Airfare</t>
  </si>
  <si>
    <t>Baggage Fees</t>
  </si>
  <si>
    <t>Rental Car/Fuel</t>
  </si>
  <si>
    <t xml:space="preserve">Parking/ Taxi/Tolls    </t>
  </si>
  <si>
    <t>Conference Fee</t>
  </si>
  <si>
    <t>Estimated Total Trip Costs</t>
  </si>
  <si>
    <t>Corporate Travel Card</t>
  </si>
  <si>
    <t>Direct Payments</t>
  </si>
  <si>
    <t>Travel Advance</t>
  </si>
  <si>
    <t>Amount Due Traveler</t>
  </si>
  <si>
    <t>Other</t>
  </si>
  <si>
    <t>Miles</t>
  </si>
  <si>
    <t>Amount</t>
  </si>
  <si>
    <t>B:</t>
  </si>
  <si>
    <t>L:</t>
  </si>
  <si>
    <t>D:</t>
  </si>
  <si>
    <t>Totals</t>
  </si>
  <si>
    <t>Organization</t>
  </si>
  <si>
    <t>Activity</t>
  </si>
  <si>
    <t>Natural Account</t>
  </si>
  <si>
    <t>Endeavor</t>
  </si>
  <si>
    <t>Fund</t>
  </si>
  <si>
    <t>Function</t>
  </si>
  <si>
    <t>Reserved</t>
  </si>
  <si>
    <t>Travel Expense Claim instructions:</t>
  </si>
  <si>
    <t>Account Number to charge:</t>
  </si>
  <si>
    <t>0000</t>
  </si>
  <si>
    <r>
      <rPr>
        <b/>
        <sz val="7"/>
        <rFont val="Calibri"/>
        <family val="2"/>
      </rPr>
      <t xml:space="preserve"> Travel Expenses:</t>
    </r>
    <r>
      <rPr>
        <sz val="7"/>
        <rFont val="Calibri"/>
        <family val="2"/>
      </rPr>
      <t xml:space="preserve">  Enter all trip expenses.  Include Travel Card charges and Direct Payments.  If a travel advance </t>
    </r>
  </si>
  <si>
    <r>
      <t xml:space="preserve">                          </t>
    </r>
    <r>
      <rPr>
        <sz val="7"/>
        <rFont val="Calibri"/>
        <family val="2"/>
      </rPr>
      <t>was provided, the amount must be entered under the Paid Direct By SDSU section, last column.</t>
    </r>
  </si>
  <si>
    <r>
      <rPr>
        <b/>
        <sz val="7"/>
        <rFont val="Calibri"/>
        <family val="2"/>
      </rPr>
      <t xml:space="preserve"> Total Trip Costs:</t>
    </r>
    <r>
      <rPr>
        <sz val="7"/>
        <rFont val="Calibri"/>
        <family val="2"/>
      </rPr>
      <t xml:space="preserve">  Auto calculated. Traveler's total cost of trip.</t>
    </r>
  </si>
  <si>
    <t xml:space="preserve">Max to pay: Trip Total: </t>
  </si>
  <si>
    <t xml:space="preserve">Max to pay: Traveler: </t>
  </si>
  <si>
    <r>
      <rPr>
        <b/>
        <sz val="7"/>
        <rFont val="Calibri"/>
        <family val="2"/>
      </rPr>
      <t xml:space="preserve"> Paid Direct by SDSU-Corporate Travel Card:</t>
    </r>
    <r>
      <rPr>
        <sz val="7"/>
        <rFont val="Calibri"/>
        <family val="2"/>
      </rPr>
      <t xml:space="preserve"> Enter amts charged to the CTC. Attach </t>
    </r>
    <r>
      <rPr>
        <b/>
        <i/>
        <sz val="7"/>
        <rFont val="Calibri"/>
        <family val="2"/>
      </rPr>
      <t>original</t>
    </r>
    <r>
      <rPr>
        <sz val="7"/>
        <rFont val="Calibri"/>
        <family val="2"/>
      </rPr>
      <t xml:space="preserve"> itemized receipts to TEC.</t>
    </r>
  </si>
  <si>
    <t>If requesting meal reimbursement for a conference provided meal, please explain why.</t>
  </si>
  <si>
    <r>
      <rPr>
        <b/>
        <sz val="7"/>
        <rFont val="Calibri"/>
        <family val="2"/>
      </rPr>
      <t xml:space="preserve"> Paid Direct by SDSU-Direct Payments:</t>
    </r>
    <r>
      <rPr>
        <sz val="7"/>
        <rFont val="Calibri"/>
        <family val="2"/>
      </rPr>
      <t xml:space="preserve"> Enter amounts that we paid directly by SDSU (airfare, registration, etc.).</t>
    </r>
  </si>
  <si>
    <t xml:space="preserve">If this is a supplemental claim, please indicate so here,  providing the original claim number:  </t>
  </si>
  <si>
    <r>
      <rPr>
        <b/>
        <sz val="7"/>
        <rFont val="Calibri"/>
        <family val="2"/>
      </rPr>
      <t xml:space="preserve"> Paid Direct by SDSU-Travel Advance:</t>
    </r>
    <r>
      <rPr>
        <sz val="7"/>
        <rFont val="Calibri"/>
        <family val="2"/>
      </rPr>
      <t xml:space="preserve"> If a travel advance was issued, enter amount in last row of column.   </t>
    </r>
  </si>
  <si>
    <t xml:space="preserve">Select the  reason for meals ouside of conference itinerary:  </t>
  </si>
  <si>
    <t>Select Reason:</t>
  </si>
  <si>
    <r>
      <rPr>
        <b/>
        <sz val="7"/>
        <rFont val="Calibri"/>
        <family val="2"/>
      </rPr>
      <t xml:space="preserve"> Amount Due Traveler:</t>
    </r>
    <r>
      <rPr>
        <sz val="7"/>
        <rFont val="Calibri"/>
        <family val="2"/>
      </rPr>
      <t xml:space="preserve"> Auto calculated.  Travel Expenses minus Paid Direct by SDSU equals amount due traveler.</t>
    </r>
  </si>
  <si>
    <t>A Conference/Event agenda is required to be submitted with the Travel Expense Claim, or similar documentation such as a meeting invite.
A flight comparison is required to be submitted with the Travel Expense Claim when arriving or departing from business travel 24 hours or more before or after the business event.
A standard highway mileage map is required for each mileage destination being requested for reimbursement.</t>
  </si>
  <si>
    <t>Comments:</t>
  </si>
  <si>
    <r>
      <rPr>
        <b/>
        <sz val="8"/>
        <rFont val="Calibri"/>
        <family val="2"/>
      </rPr>
      <t>I HEREBY CERTIFY</t>
    </r>
    <r>
      <rPr>
        <sz val="8"/>
        <rFont val="Calibri"/>
        <family val="2"/>
      </rPr>
      <t>: a) That I received authorization to travel; b) this travel was necessary to conduct official business; c) expenses are true and accurate in accordance with SDSU Travel Procedures and Regulations; d) I will not seek reimbursement from any other source; e) if requesting mileage reimbursement, I have satisfied the State Defensive Driver Training requirements.</t>
    </r>
  </si>
  <si>
    <t>Traveler's Signature:</t>
  </si>
  <si>
    <t>Date:</t>
  </si>
  <si>
    <t>Last 4 digits of travel                  card if applicable:</t>
  </si>
  <si>
    <t>ALL FAH APPROVAL WILL BE DONE THROUGH ORACLE                                                                                                                                                                                                                                                                                      Payment authorization is in Accordance with the SDSU Fiscal Authorization Hierarchy (FAH)</t>
  </si>
  <si>
    <t>Dietary Restrictions</t>
  </si>
  <si>
    <t>Meeting Conflict</t>
  </si>
  <si>
    <t>Preference</t>
  </si>
  <si>
    <r>
      <rPr>
        <b/>
        <sz val="8"/>
        <color theme="1"/>
        <rFont val="Calibri"/>
        <family val="2"/>
      </rPr>
      <t>For Foreign Individuals</t>
    </r>
    <r>
      <rPr>
        <sz val="8"/>
        <color theme="1"/>
        <rFont val="Calibri"/>
        <family val="2"/>
      </rPr>
      <t xml:space="preserve"> - I cofirm that by signing this form, I am elibgible to receive reimbursement under U.S. immigration law.</t>
    </r>
  </si>
  <si>
    <t xml:space="preserve"> 70 cents/mile for Private Car</t>
  </si>
  <si>
    <t>P2P Rev. 1.2025</t>
  </si>
  <si>
    <t>Procure-to-Pay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</si>
</sst>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#,##0.00;\-#,##0.00;"/>
    <numFmt numFmtId="166" formatCode="[$-409]h:mm\ AM/PM"/>
  </numFmts>
  <fonts count="33" x14ac:knownFonts="1">
    <font>
      <sz val="10"/>
      <color rgb="FF000000"/>
      <name val="Arial"/>
    </font>
    <font>
      <b/>
      <sz val="10"/>
      <color theme="1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b/>
      <i/>
      <sz val="8"/>
      <color theme="1"/>
      <name val="Arial"/>
      <family val="2"/>
    </font>
    <font>
      <i/>
      <sz val="7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i/>
      <sz val="8"/>
      <color theme="1"/>
      <name val="Calibri"/>
      <family val="2"/>
    </font>
    <font>
      <sz val="7"/>
      <color theme="1"/>
      <name val="Calibri"/>
      <family val="2"/>
    </font>
    <font>
      <u/>
      <sz val="8"/>
      <color theme="10"/>
      <name val="Arial Narrow"/>
      <family val="2"/>
    </font>
    <font>
      <b/>
      <sz val="7"/>
      <color theme="1"/>
      <name val="Calibri"/>
      <family val="2"/>
    </font>
    <font>
      <b/>
      <u/>
      <sz val="8"/>
      <color theme="1"/>
      <name val="Calibri"/>
      <family val="2"/>
    </font>
    <font>
      <b/>
      <sz val="9"/>
      <color theme="1"/>
      <name val="Calibri"/>
      <family val="2"/>
    </font>
    <font>
      <sz val="7"/>
      <color theme="1"/>
      <name val="Arial"/>
      <family val="2"/>
    </font>
    <font>
      <b/>
      <i/>
      <sz val="9"/>
      <color theme="1"/>
      <name val="Calibri"/>
      <family val="2"/>
    </font>
    <font>
      <sz val="11"/>
      <color theme="1"/>
      <name val="Calibri"/>
      <family val="2"/>
    </font>
    <font>
      <b/>
      <i/>
      <sz val="8"/>
      <color theme="1"/>
      <name val="Calibri"/>
      <family val="2"/>
    </font>
    <font>
      <b/>
      <sz val="14"/>
      <color rgb="FF000000"/>
      <name val="Calibri"/>
      <family val="2"/>
    </font>
    <font>
      <sz val="10"/>
      <color theme="1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7"/>
      <name val="Calibri"/>
      <family val="2"/>
    </font>
    <font>
      <sz val="7"/>
      <name val="Calibri"/>
      <family val="2"/>
    </font>
    <font>
      <sz val="7"/>
      <color rgb="FF000000"/>
      <name val="Arial"/>
      <family val="2"/>
    </font>
    <font>
      <sz val="7"/>
      <name val="Arial"/>
      <family val="2"/>
    </font>
    <font>
      <b/>
      <i/>
      <sz val="7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9FCDC"/>
        <bgColor rgb="FFF9FCD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2" borderId="1" xfId="0" applyFont="1" applyFill="1" applyBorder="1" applyAlignment="1">
      <alignment vertical="center"/>
    </xf>
    <xf numFmtId="49" fontId="13" fillId="0" borderId="7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" fontId="9" fillId="4" borderId="9" xfId="0" applyNumberFormat="1" applyFont="1" applyFill="1" applyBorder="1" applyAlignment="1">
      <alignment horizontal="right"/>
    </xf>
    <xf numFmtId="0" fontId="4" fillId="0" borderId="0" xfId="0" applyFont="1"/>
    <xf numFmtId="164" fontId="9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/>
    <xf numFmtId="4" fontId="9" fillId="2" borderId="1" xfId="0" applyNumberFormat="1" applyFont="1" applyFill="1" applyBorder="1" applyAlignment="1">
      <alignment horizontal="right"/>
    </xf>
    <xf numFmtId="164" fontId="9" fillId="4" borderId="10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4" fontId="4" fillId="0" borderId="0" xfId="0" applyNumberFormat="1" applyFont="1"/>
    <xf numFmtId="165" fontId="9" fillId="0" borderId="6" xfId="0" applyNumberFormat="1" applyFont="1" applyBorder="1"/>
    <xf numFmtId="165" fontId="9" fillId="0" borderId="5" xfId="0" applyNumberFormat="1" applyFont="1" applyBorder="1" applyAlignment="1">
      <alignment horizontal="right"/>
    </xf>
    <xf numFmtId="2" fontId="4" fillId="0" borderId="0" xfId="0" applyNumberFormat="1" applyFont="1"/>
    <xf numFmtId="165" fontId="9" fillId="0" borderId="0" xfId="0" applyNumberFormat="1" applyFont="1"/>
    <xf numFmtId="165" fontId="13" fillId="0" borderId="0" xfId="0" applyNumberFormat="1" applyFont="1" applyAlignment="1">
      <alignment horizontal="center" vertical="center"/>
    </xf>
    <xf numFmtId="165" fontId="9" fillId="0" borderId="19" xfId="0" applyNumberFormat="1" applyFont="1" applyBorder="1" applyAlignment="1">
      <alignment horizontal="right"/>
    </xf>
    <xf numFmtId="4" fontId="17" fillId="0" borderId="0" xfId="0" applyNumberFormat="1" applyFont="1"/>
    <xf numFmtId="49" fontId="5" fillId="2" borderId="1" xfId="0" applyNumberFormat="1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left" vertical="top"/>
    </xf>
    <xf numFmtId="4" fontId="5" fillId="0" borderId="0" xfId="0" applyNumberFormat="1" applyFont="1"/>
    <xf numFmtId="49" fontId="6" fillId="2" borderId="1" xfId="0" applyNumberFormat="1" applyFont="1" applyFill="1" applyBorder="1" applyAlignment="1">
      <alignment vertical="top" wrapText="1"/>
    </xf>
    <xf numFmtId="0" fontId="4" fillId="0" borderId="2" xfId="0" applyFont="1" applyBorder="1"/>
    <xf numFmtId="0" fontId="17" fillId="0" borderId="2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" fillId="0" borderId="8" xfId="0" applyFont="1" applyBorder="1"/>
    <xf numFmtId="0" fontId="8" fillId="0" borderId="2" xfId="0" applyFont="1" applyBorder="1" applyAlignment="1">
      <alignment vertical="top"/>
    </xf>
    <xf numFmtId="0" fontId="21" fillId="0" borderId="2" xfId="0" applyFont="1" applyBorder="1" applyAlignment="1">
      <alignment horizontal="left" wrapText="1"/>
    </xf>
    <xf numFmtId="2" fontId="4" fillId="0" borderId="2" xfId="0" applyNumberFormat="1" applyFont="1" applyBorder="1"/>
    <xf numFmtId="0" fontId="4" fillId="0" borderId="3" xfId="0" applyFont="1" applyBorder="1"/>
    <xf numFmtId="0" fontId="32" fillId="0" borderId="26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26" fillId="0" borderId="0" xfId="0" applyFont="1"/>
    <xf numFmtId="49" fontId="5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2" fillId="0" borderId="24" xfId="0" applyFont="1" applyBorder="1"/>
    <xf numFmtId="0" fontId="2" fillId="0" borderId="21" xfId="0" applyFont="1" applyBorder="1"/>
    <xf numFmtId="0" fontId="2" fillId="0" borderId="25" xfId="0" applyFont="1" applyBorder="1"/>
    <xf numFmtId="0" fontId="1" fillId="0" borderId="2" xfId="0" applyFont="1" applyBorder="1" applyAlignment="1">
      <alignment vertical="top"/>
    </xf>
    <xf numFmtId="0" fontId="1" fillId="0" borderId="2" xfId="0" applyFont="1" applyBorder="1"/>
    <xf numFmtId="0" fontId="4" fillId="0" borderId="23" xfId="0" applyFont="1" applyBorder="1" applyAlignment="1">
      <alignment vertical="center"/>
    </xf>
    <xf numFmtId="0" fontId="4" fillId="0" borderId="24" xfId="0" applyFont="1" applyBorder="1"/>
    <xf numFmtId="2" fontId="4" fillId="0" borderId="24" xfId="0" applyNumberFormat="1" applyFont="1" applyBorder="1" applyAlignment="1">
      <alignment vertical="center"/>
    </xf>
    <xf numFmtId="0" fontId="4" fillId="0" borderId="25" xfId="0" applyFont="1" applyBorder="1"/>
    <xf numFmtId="0" fontId="8" fillId="0" borderId="23" xfId="0" applyFont="1" applyBorder="1" applyAlignment="1">
      <alignment vertical="top"/>
    </xf>
    <xf numFmtId="0" fontId="9" fillId="0" borderId="24" xfId="0" applyFont="1" applyBorder="1"/>
    <xf numFmtId="0" fontId="5" fillId="0" borderId="24" xfId="0" applyFont="1" applyBorder="1"/>
    <xf numFmtId="0" fontId="10" fillId="0" borderId="24" xfId="0" applyFont="1" applyBorder="1" applyAlignment="1">
      <alignment vertical="center"/>
    </xf>
    <xf numFmtId="0" fontId="8" fillId="0" borderId="24" xfId="0" applyFont="1" applyBorder="1"/>
    <xf numFmtId="0" fontId="8" fillId="0" borderId="24" xfId="0" applyFont="1" applyBorder="1" applyAlignment="1">
      <alignment vertical="top"/>
    </xf>
    <xf numFmtId="2" fontId="8" fillId="0" borderId="24" xfId="0" applyNumberFormat="1" applyFont="1" applyBorder="1" applyAlignment="1">
      <alignment vertical="top"/>
    </xf>
    <xf numFmtId="49" fontId="8" fillId="0" borderId="24" xfId="0" applyNumberFormat="1" applyFont="1" applyBorder="1" applyAlignment="1">
      <alignment horizontal="left" vertical="top" wrapText="1"/>
    </xf>
    <xf numFmtId="0" fontId="12" fillId="0" borderId="24" xfId="0" applyFont="1" applyBorder="1"/>
    <xf numFmtId="0" fontId="10" fillId="0" borderId="24" xfId="0" applyFont="1" applyBorder="1"/>
    <xf numFmtId="2" fontId="8" fillId="0" borderId="24" xfId="0" applyNumberFormat="1" applyFont="1" applyBorder="1"/>
    <xf numFmtId="49" fontId="9" fillId="0" borderId="24" xfId="0" applyNumberFormat="1" applyFont="1" applyBorder="1" applyAlignment="1">
      <alignment horizontal="center" vertical="center"/>
    </xf>
    <xf numFmtId="49" fontId="9" fillId="2" borderId="2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wrapText="1"/>
    </xf>
    <xf numFmtId="49" fontId="5" fillId="0" borderId="20" xfId="0" applyNumberFormat="1" applyFont="1" applyBorder="1" applyAlignment="1">
      <alignment horizontal="center" wrapText="1"/>
    </xf>
    <xf numFmtId="49" fontId="15" fillId="0" borderId="21" xfId="0" applyNumberFormat="1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 wrapText="1"/>
    </xf>
    <xf numFmtId="4" fontId="9" fillId="0" borderId="9" xfId="0" applyNumberFormat="1" applyFont="1" applyBorder="1"/>
    <xf numFmtId="165" fontId="9" fillId="0" borderId="20" xfId="0" applyNumberFormat="1" applyFont="1" applyBorder="1" applyAlignment="1">
      <alignment horizontal="right"/>
    </xf>
    <xf numFmtId="4" fontId="9" fillId="0" borderId="21" xfId="0" applyNumberFormat="1" applyFont="1" applyBorder="1"/>
    <xf numFmtId="4" fontId="9" fillId="2" borderId="21" xfId="0" applyNumberFormat="1" applyFont="1" applyFill="1" applyBorder="1" applyAlignment="1">
      <alignment horizontal="right"/>
    </xf>
    <xf numFmtId="4" fontId="9" fillId="4" borderId="6" xfId="0" applyNumberFormat="1" applyFont="1" applyFill="1" applyBorder="1" applyAlignment="1">
      <alignment horizontal="right"/>
    </xf>
    <xf numFmtId="166" fontId="9" fillId="0" borderId="7" xfId="0" applyNumberFormat="1" applyFont="1" applyBorder="1" applyAlignment="1">
      <alignment horizontal="center" vertical="center" wrapText="1"/>
    </xf>
    <xf numFmtId="4" fontId="9" fillId="0" borderId="7" xfId="0" applyNumberFormat="1" applyFont="1" applyBorder="1"/>
    <xf numFmtId="165" fontId="9" fillId="0" borderId="8" xfId="0" applyNumberFormat="1" applyFont="1" applyBorder="1" applyAlignment="1">
      <alignment horizontal="right"/>
    </xf>
    <xf numFmtId="165" fontId="9" fillId="0" borderId="7" xfId="0" applyNumberFormat="1" applyFont="1" applyBorder="1"/>
    <xf numFmtId="165" fontId="9" fillId="0" borderId="23" xfId="0" applyNumberFormat="1" applyFont="1" applyBorder="1"/>
    <xf numFmtId="4" fontId="9" fillId="0" borderId="25" xfId="0" applyNumberFormat="1" applyFont="1" applyBorder="1"/>
    <xf numFmtId="165" fontId="9" fillId="2" borderId="20" xfId="0" applyNumberFormat="1" applyFont="1" applyFill="1" applyBorder="1"/>
    <xf numFmtId="49" fontId="1" fillId="0" borderId="23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165" fontId="9" fillId="0" borderId="24" xfId="0" applyNumberFormat="1" applyFont="1" applyBorder="1"/>
    <xf numFmtId="165" fontId="9" fillId="0" borderId="20" xfId="0" applyNumberFormat="1" applyFont="1" applyBorder="1"/>
    <xf numFmtId="165" fontId="9" fillId="0" borderId="24" xfId="0" applyNumberFormat="1" applyFont="1" applyBorder="1" applyAlignment="1">
      <alignment horizontal="right"/>
    </xf>
    <xf numFmtId="2" fontId="4" fillId="0" borderId="20" xfId="0" applyNumberFormat="1" applyFont="1" applyBorder="1"/>
    <xf numFmtId="49" fontId="16" fillId="0" borderId="20" xfId="0" applyNumberFormat="1" applyFont="1" applyBorder="1" applyAlignment="1">
      <alignment vertical="top"/>
    </xf>
    <xf numFmtId="49" fontId="16" fillId="0" borderId="0" xfId="0" applyNumberFormat="1" applyFont="1" applyAlignment="1">
      <alignment vertical="top"/>
    </xf>
    <xf numFmtId="49" fontId="16" fillId="0" borderId="21" xfId="0" applyNumberFormat="1" applyFont="1" applyBorder="1" applyAlignment="1">
      <alignment vertical="top"/>
    </xf>
    <xf numFmtId="0" fontId="4" fillId="0" borderId="21" xfId="0" applyFont="1" applyBorder="1"/>
    <xf numFmtId="0" fontId="4" fillId="0" borderId="20" xfId="0" applyFont="1" applyBorder="1"/>
    <xf numFmtId="4" fontId="17" fillId="0" borderId="20" xfId="0" applyNumberFormat="1" applyFont="1" applyBorder="1"/>
    <xf numFmtId="49" fontId="5" fillId="2" borderId="20" xfId="0" applyNumberFormat="1" applyFont="1" applyFill="1" applyBorder="1"/>
    <xf numFmtId="0" fontId="13" fillId="0" borderId="2" xfId="0" applyFont="1" applyBorder="1"/>
    <xf numFmtId="0" fontId="23" fillId="0" borderId="8" xfId="0" applyFont="1" applyBorder="1"/>
    <xf numFmtId="0" fontId="2" fillId="0" borderId="21" xfId="0" applyFont="1" applyBorder="1" applyAlignment="1"/>
    <xf numFmtId="49" fontId="9" fillId="0" borderId="9" xfId="0" applyNumberFormat="1" applyFont="1" applyBorder="1" applyAlignment="1">
      <alignment horizontal="center"/>
    </xf>
    <xf numFmtId="0" fontId="2" fillId="0" borderId="6" xfId="0" applyFont="1" applyBorder="1" applyAlignment="1"/>
    <xf numFmtId="0" fontId="2" fillId="0" borderId="7" xfId="0" applyFont="1" applyBorder="1" applyAlignment="1"/>
    <xf numFmtId="2" fontId="9" fillId="0" borderId="9" xfId="0" applyNumberFormat="1" applyFont="1" applyBorder="1" applyAlignment="1">
      <alignment horizontal="center"/>
    </xf>
    <xf numFmtId="43" fontId="9" fillId="0" borderId="9" xfId="0" applyNumberFormat="1" applyFont="1" applyBorder="1" applyAlignment="1">
      <alignment horizontal="center"/>
    </xf>
    <xf numFmtId="43" fontId="9" fillId="0" borderId="9" xfId="0" applyNumberFormat="1" applyFont="1" applyBorder="1" applyAlignment="1">
      <alignment horizontal="right"/>
    </xf>
    <xf numFmtId="0" fontId="18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3" xfId="0" applyFont="1" applyBorder="1" applyAlignment="1"/>
    <xf numFmtId="49" fontId="28" fillId="0" borderId="20" xfId="0" applyNumberFormat="1" applyFont="1" applyBorder="1" applyAlignment="1">
      <alignment horizontal="left" vertical="center" wrapText="1"/>
    </xf>
    <xf numFmtId="0" fontId="29" fillId="0" borderId="0" xfId="0" applyFont="1" applyAlignment="1">
      <alignment wrapText="1"/>
    </xf>
    <xf numFmtId="0" fontId="30" fillId="0" borderId="21" xfId="0" applyFont="1" applyBorder="1" applyAlignment="1">
      <alignment wrapText="1"/>
    </xf>
    <xf numFmtId="49" fontId="15" fillId="0" borderId="20" xfId="0" applyNumberFormat="1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0" fillId="0" borderId="0" xfId="0" applyAlignment="1"/>
    <xf numFmtId="49" fontId="13" fillId="2" borderId="20" xfId="0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wrapText="1"/>
    </xf>
    <xf numFmtId="4" fontId="13" fillId="0" borderId="20" xfId="0" applyNumberFormat="1" applyFont="1" applyBorder="1" applyAlignment="1">
      <alignment horizontal="left"/>
    </xf>
    <xf numFmtId="4" fontId="13" fillId="0" borderId="0" xfId="0" applyNumberFormat="1" applyFont="1" applyAlignment="1">
      <alignment horizontal="left" vertical="center"/>
    </xf>
    <xf numFmtId="0" fontId="2" fillId="0" borderId="21" xfId="0" applyFont="1" applyBorder="1" applyAlignment="1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/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right" vertical="center"/>
    </xf>
    <xf numFmtId="0" fontId="11" fillId="0" borderId="8" xfId="0" applyFont="1" applyBorder="1" applyAlignment="1">
      <alignment horizontal="left"/>
    </xf>
    <xf numFmtId="49" fontId="8" fillId="0" borderId="23" xfId="0" applyNumberFormat="1" applyFont="1" applyBorder="1" applyAlignment="1">
      <alignment horizontal="left" vertical="top" wrapText="1"/>
    </xf>
    <xf numFmtId="0" fontId="2" fillId="0" borderId="24" xfId="0" applyFont="1" applyBorder="1" applyAlignment="1"/>
    <xf numFmtId="49" fontId="13" fillId="0" borderId="9" xfId="0" applyNumberFormat="1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/>
    </xf>
    <xf numFmtId="0" fontId="2" fillId="0" borderId="10" xfId="0" applyFont="1" applyBorder="1" applyAlignment="1"/>
    <xf numFmtId="49" fontId="1" fillId="3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/>
    <xf numFmtId="0" fontId="13" fillId="0" borderId="9" xfId="0" applyFont="1" applyBorder="1" applyAlignment="1">
      <alignment horizontal="center" wrapText="1"/>
    </xf>
    <xf numFmtId="0" fontId="9" fillId="5" borderId="23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right"/>
    </xf>
    <xf numFmtId="14" fontId="8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left" wrapText="1"/>
    </xf>
    <xf numFmtId="0" fontId="20" fillId="0" borderId="2" xfId="0" applyFont="1" applyBorder="1" applyAlignment="1">
      <alignment horizontal="center"/>
    </xf>
    <xf numFmtId="0" fontId="22" fillId="2" borderId="23" xfId="0" applyFont="1" applyFill="1" applyBorder="1" applyAlignment="1">
      <alignment horizontal="center" wrapText="1"/>
    </xf>
    <xf numFmtId="0" fontId="2" fillId="0" borderId="25" xfId="0" applyFont="1" applyBorder="1" applyAlignment="1"/>
    <xf numFmtId="49" fontId="18" fillId="2" borderId="1" xfId="0" applyNumberFormat="1" applyFont="1" applyFill="1" applyBorder="1" applyAlignment="1">
      <alignment horizontal="right"/>
    </xf>
    <xf numFmtId="0" fontId="2" fillId="0" borderId="22" xfId="0" applyFont="1" applyBorder="1" applyAlignment="1"/>
    <xf numFmtId="44" fontId="4" fillId="2" borderId="15" xfId="0" applyNumberFormat="1" applyFont="1" applyFill="1" applyBorder="1" applyAlignment="1">
      <alignment horizontal="left"/>
    </xf>
    <xf numFmtId="0" fontId="2" fillId="0" borderId="16" xfId="0" applyFont="1" applyBorder="1" applyAlignment="1"/>
    <xf numFmtId="0" fontId="2" fillId="0" borderId="17" xfId="0" applyFont="1" applyBorder="1" applyAlignment="1"/>
    <xf numFmtId="49" fontId="18" fillId="2" borderId="1" xfId="0" applyNumberFormat="1" applyFont="1" applyFill="1" applyBorder="1" applyAlignment="1">
      <alignment horizontal="right" wrapText="1"/>
    </xf>
    <xf numFmtId="44" fontId="4" fillId="2" borderId="15" xfId="0" applyNumberFormat="1" applyFont="1" applyFill="1" applyBorder="1" applyAlignment="1">
      <alignment horizontal="left" wrapText="1"/>
    </xf>
    <xf numFmtId="0" fontId="13" fillId="0" borderId="8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4" fontId="9" fillId="0" borderId="23" xfId="0" applyNumberFormat="1" applyFont="1" applyBorder="1" applyAlignment="1">
      <alignment vertical="top"/>
    </xf>
    <xf numFmtId="4" fontId="9" fillId="0" borderId="24" xfId="0" applyNumberFormat="1" applyFont="1" applyBorder="1" applyAlignment="1">
      <alignment vertical="top"/>
    </xf>
    <xf numFmtId="4" fontId="9" fillId="0" borderId="29" xfId="0" applyNumberFormat="1" applyFont="1" applyBorder="1" applyAlignment="1">
      <alignment vertical="top"/>
    </xf>
    <xf numFmtId="4" fontId="9" fillId="0" borderId="30" xfId="0" applyNumberFormat="1" applyFont="1" applyBorder="1" applyAlignment="1">
      <alignment vertical="top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6" borderId="20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165" fontId="13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/>
    <xf numFmtId="165" fontId="13" fillId="2" borderId="18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/>
    <xf numFmtId="49" fontId="3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/>
    <xf numFmtId="4" fontId="17" fillId="0" borderId="20" xfId="0" applyNumberFormat="1" applyFont="1" applyBorder="1" applyAlignment="1"/>
    <xf numFmtId="49" fontId="13" fillId="0" borderId="20" xfId="0" applyNumberFormat="1" applyFont="1" applyBorder="1" applyAlignment="1">
      <alignment horizontal="left" vertical="center" wrapText="1"/>
    </xf>
    <xf numFmtId="165" fontId="13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/>
    <xf numFmtId="49" fontId="13" fillId="0" borderId="20" xfId="0" applyNumberFormat="1" applyFont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right"/>
    </xf>
    <xf numFmtId="0" fontId="2" fillId="0" borderId="20" xfId="0" applyFont="1" applyBorder="1" applyAlignment="1"/>
    <xf numFmtId="0" fontId="2" fillId="0" borderId="8" xfId="0" applyFont="1" applyBorder="1" applyAlignment="1"/>
    <xf numFmtId="165" fontId="9" fillId="0" borderId="12" xfId="0" applyNumberFormat="1" applyFont="1" applyBorder="1" applyAlignment="1">
      <alignment horizontal="right"/>
    </xf>
    <xf numFmtId="0" fontId="2" fillId="0" borderId="14" xfId="0" applyFont="1" applyBorder="1" applyAlignment="1"/>
    <xf numFmtId="165" fontId="9" fillId="0" borderId="15" xfId="0" applyNumberFormat="1" applyFont="1" applyBorder="1" applyAlignment="1">
      <alignment horizontal="right"/>
    </xf>
    <xf numFmtId="49" fontId="9" fillId="0" borderId="9" xfId="0" applyNumberFormat="1" applyFont="1" applyBorder="1" applyAlignment="1">
      <alignment horizontal="right"/>
    </xf>
    <xf numFmtId="165" fontId="9" fillId="0" borderId="9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49" fontId="11" fillId="0" borderId="8" xfId="0" applyNumberFormat="1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wrapText="1"/>
    </xf>
    <xf numFmtId="49" fontId="13" fillId="0" borderId="6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center" wrapText="1"/>
    </xf>
    <xf numFmtId="49" fontId="13" fillId="0" borderId="23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14651</xdr:colOff>
      <xdr:row>0</xdr:row>
      <xdr:rowOff>36023</xdr:rowOff>
    </xdr:from>
    <xdr:to>
      <xdr:col>3</xdr:col>
      <xdr:colOff>490903</xdr:colOff>
      <xdr:row>1</xdr:row>
      <xdr:rowOff>136621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9F4B42-59A5-EBA5-07A6-C9E9EB65D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1" y="36023"/>
          <a:ext cx="2212733" cy="313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1"/>
  <sheetViews>
    <sheetView showGridLines="0" tabSelected="1" zoomScaleNormal="100" workbookViewId="0">
      <selection activeCell="Q13" sqref="Q13"/>
    </sheetView>
  </sheetViews>
  <sheetFormatPr defaultColWidth="14.42578125" defaultRowHeight="15" customHeight="1" x14ac:dyDescent="0.2"/>
  <cols>
    <col min="1" max="1" width="8.42578125" customWidth="1"/>
    <col min="2" max="2" width="9.85546875" customWidth="1"/>
    <col min="3" max="4" width="7.7109375" customWidth="1"/>
    <col min="5" max="5" width="3.7109375" customWidth="1"/>
    <col min="6" max="6" width="8.5703125" customWidth="1"/>
    <col min="7" max="7" width="10.5703125" customWidth="1"/>
    <col min="8" max="8" width="7.7109375" customWidth="1"/>
    <col min="9" max="9" width="8.7109375" customWidth="1"/>
    <col min="10" max="10" width="8.140625" customWidth="1"/>
    <col min="11" max="11" width="9" customWidth="1"/>
    <col min="12" max="12" width="9.28515625" customWidth="1"/>
    <col min="13" max="13" width="7.85546875" customWidth="1"/>
    <col min="14" max="14" width="7.28515625" customWidth="1"/>
    <col min="15" max="15" width="9.28515625" customWidth="1"/>
    <col min="16" max="16" width="11" customWidth="1"/>
    <col min="17" max="17" width="7.42578125" customWidth="1"/>
    <col min="18" max="18" width="3.140625" customWidth="1"/>
    <col min="19" max="19" width="8" customWidth="1"/>
    <col min="20" max="21" width="7.7109375" customWidth="1"/>
    <col min="22" max="22" width="4.28515625" customWidth="1"/>
    <col min="23" max="23" width="1.7109375" customWidth="1"/>
    <col min="24" max="24" width="7.140625" customWidth="1"/>
    <col min="25" max="25" width="2.85546875" customWidth="1"/>
    <col min="26" max="28" width="8.7109375" customWidth="1"/>
  </cols>
  <sheetData>
    <row r="1" spans="1:28" ht="16.5" customHeight="1" x14ac:dyDescent="0.2">
      <c r="A1" s="118" t="s">
        <v>72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"/>
      <c r="AA1" s="1"/>
      <c r="AB1" s="1"/>
    </row>
    <row r="2" spans="1:28" ht="12.75" customHeight="1" x14ac:dyDescent="0.2">
      <c r="A2" s="120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2"/>
      <c r="AA2" s="2"/>
      <c r="AB2" s="2"/>
    </row>
    <row r="3" spans="1:28" ht="17.25" customHeight="1" x14ac:dyDescent="0.2">
      <c r="A3" s="3" t="s">
        <v>1</v>
      </c>
      <c r="B3" s="4"/>
      <c r="C3" s="4"/>
      <c r="D3" s="4"/>
      <c r="E3" s="4"/>
      <c r="F3" s="4"/>
      <c r="G3" s="4"/>
      <c r="H3" s="5"/>
      <c r="I3" s="5"/>
      <c r="J3" s="5"/>
      <c r="K3" s="2"/>
      <c r="L3" s="44" t="s">
        <v>2</v>
      </c>
      <c r="M3" s="45"/>
      <c r="N3" s="45"/>
      <c r="O3" s="5"/>
      <c r="P3" s="5"/>
      <c r="Q3" s="5"/>
      <c r="R3" s="5"/>
      <c r="S3" s="6"/>
      <c r="T3" s="121" t="s">
        <v>3</v>
      </c>
      <c r="U3" s="106"/>
      <c r="V3" s="46" t="s">
        <v>4</v>
      </c>
      <c r="W3" s="47"/>
      <c r="X3" s="48"/>
      <c r="Y3" s="49"/>
      <c r="Z3" s="2"/>
      <c r="AA3" s="2"/>
      <c r="AB3" s="2"/>
    </row>
    <row r="4" spans="1:28" ht="10.7" customHeight="1" x14ac:dyDescent="0.2">
      <c r="A4" s="50" t="s">
        <v>5</v>
      </c>
      <c r="B4" s="51"/>
      <c r="C4" s="51"/>
      <c r="D4" s="51"/>
      <c r="E4" s="51"/>
      <c r="F4" s="51"/>
      <c r="G4" s="51"/>
      <c r="H4" s="51"/>
      <c r="I4" s="51"/>
      <c r="J4" s="51"/>
      <c r="K4" s="50" t="s">
        <v>6</v>
      </c>
      <c r="L4" s="52"/>
      <c r="M4" s="52"/>
      <c r="N4" s="52"/>
      <c r="O4" s="53"/>
      <c r="P4" s="49"/>
      <c r="Q4" s="54" t="s">
        <v>7</v>
      </c>
      <c r="R4" s="55"/>
      <c r="S4" s="47"/>
      <c r="T4" s="55"/>
      <c r="U4" s="55"/>
      <c r="V4" s="55"/>
      <c r="W4" s="55"/>
      <c r="X4" s="56"/>
      <c r="Y4" s="49"/>
      <c r="Z4" s="2"/>
      <c r="AA4" s="2"/>
      <c r="AB4" s="2"/>
    </row>
    <row r="5" spans="1:28" ht="17.25" customHeight="1" x14ac:dyDescent="0.25">
      <c r="A5" s="122"/>
      <c r="B5" s="105"/>
      <c r="C5" s="105"/>
      <c r="D5" s="105"/>
      <c r="E5" s="105"/>
      <c r="F5" s="105"/>
      <c r="G5" s="105"/>
      <c r="H5" s="105"/>
      <c r="I5" s="105"/>
      <c r="J5" s="106"/>
      <c r="K5" s="122"/>
      <c r="L5" s="105"/>
      <c r="M5" s="105"/>
      <c r="N5" s="105"/>
      <c r="O5" s="105"/>
      <c r="P5" s="106"/>
      <c r="Q5" s="122"/>
      <c r="R5" s="105"/>
      <c r="S5" s="105"/>
      <c r="T5" s="105"/>
      <c r="U5" s="105"/>
      <c r="V5" s="105"/>
      <c r="W5" s="105"/>
      <c r="X5" s="105"/>
      <c r="Y5" s="106"/>
      <c r="Z5" s="2"/>
      <c r="AA5" s="2"/>
      <c r="AB5" s="2"/>
    </row>
    <row r="6" spans="1:28" ht="10.7" customHeight="1" x14ac:dyDescent="0.2">
      <c r="A6" s="123" t="s">
        <v>8</v>
      </c>
      <c r="B6" s="124"/>
      <c r="C6" s="124"/>
      <c r="D6" s="57"/>
      <c r="E6" s="57"/>
      <c r="F6" s="57"/>
      <c r="G6" s="51"/>
      <c r="H6" s="51"/>
      <c r="I6" s="51"/>
      <c r="J6" s="51"/>
      <c r="K6" s="50" t="s">
        <v>9</v>
      </c>
      <c r="L6" s="58"/>
      <c r="M6" s="58"/>
      <c r="N6" s="58"/>
      <c r="O6" s="58"/>
      <c r="P6" s="49"/>
      <c r="Q6" s="54" t="s">
        <v>10</v>
      </c>
      <c r="R6" s="55"/>
      <c r="S6" s="2"/>
      <c r="T6" s="59"/>
      <c r="U6" s="59"/>
      <c r="V6" s="47"/>
      <c r="W6" s="55"/>
      <c r="X6" s="60"/>
      <c r="Y6" s="49"/>
      <c r="Z6" s="2"/>
      <c r="AA6" s="2"/>
      <c r="AB6" s="2"/>
    </row>
    <row r="7" spans="1:28" ht="18" customHeight="1" x14ac:dyDescent="0.25">
      <c r="A7" s="178"/>
      <c r="B7" s="105"/>
      <c r="C7" s="105"/>
      <c r="D7" s="105"/>
      <c r="E7" s="105"/>
      <c r="F7" s="105"/>
      <c r="G7" s="105"/>
      <c r="H7" s="105"/>
      <c r="I7" s="105"/>
      <c r="J7" s="106"/>
      <c r="K7" s="122"/>
      <c r="L7" s="105"/>
      <c r="M7" s="105"/>
      <c r="N7" s="105"/>
      <c r="O7" s="105"/>
      <c r="P7" s="106"/>
      <c r="Q7" s="122"/>
      <c r="R7" s="105"/>
      <c r="S7" s="105"/>
      <c r="T7" s="105"/>
      <c r="U7" s="105"/>
      <c r="V7" s="105"/>
      <c r="W7" s="105"/>
      <c r="X7" s="105"/>
      <c r="Y7" s="106"/>
      <c r="Z7" s="2"/>
      <c r="AA7" s="2"/>
      <c r="AB7" s="2"/>
    </row>
    <row r="8" spans="1:28" ht="19.5" customHeight="1" x14ac:dyDescent="0.2">
      <c r="A8" s="179" t="s">
        <v>11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9"/>
      <c r="Q8" s="61"/>
      <c r="R8" s="62"/>
      <c r="S8" s="180" t="s">
        <v>12</v>
      </c>
      <c r="T8" s="127"/>
      <c r="U8" s="129"/>
      <c r="V8" s="63"/>
      <c r="W8" s="193" t="s">
        <v>13</v>
      </c>
      <c r="X8" s="127"/>
      <c r="Y8" s="129"/>
      <c r="Z8" s="2"/>
      <c r="AA8" s="2"/>
      <c r="AB8" s="2"/>
    </row>
    <row r="9" spans="1:28" ht="12.75" customHeight="1" x14ac:dyDescent="0.2">
      <c r="A9" s="181" t="s">
        <v>14</v>
      </c>
      <c r="B9" s="184" t="s">
        <v>8</v>
      </c>
      <c r="C9" s="125" t="s">
        <v>15</v>
      </c>
      <c r="D9" s="125" t="s">
        <v>16</v>
      </c>
      <c r="E9" s="187" t="s">
        <v>17</v>
      </c>
      <c r="F9" s="188"/>
      <c r="G9" s="183" t="s">
        <v>18</v>
      </c>
      <c r="H9" s="125" t="s">
        <v>19</v>
      </c>
      <c r="I9" s="125" t="s">
        <v>20</v>
      </c>
      <c r="J9" s="125" t="s">
        <v>21</v>
      </c>
      <c r="K9" s="125" t="s">
        <v>22</v>
      </c>
      <c r="L9" s="125" t="s">
        <v>23</v>
      </c>
      <c r="M9" s="64"/>
      <c r="N9" s="185" t="s">
        <v>70</v>
      </c>
      <c r="O9" s="137"/>
      <c r="P9" s="186" t="s">
        <v>24</v>
      </c>
      <c r="Q9" s="65"/>
      <c r="R9" s="66"/>
      <c r="S9" s="130" t="s">
        <v>25</v>
      </c>
      <c r="T9" s="130" t="s">
        <v>26</v>
      </c>
      <c r="U9" s="130" t="s">
        <v>27</v>
      </c>
      <c r="V9" s="67"/>
      <c r="W9" s="194" t="s">
        <v>28</v>
      </c>
      <c r="X9" s="124"/>
      <c r="Y9" s="137"/>
      <c r="Z9" s="2"/>
      <c r="AA9" s="2"/>
      <c r="AB9" s="2"/>
    </row>
    <row r="10" spans="1:28" ht="11.45" customHeight="1" x14ac:dyDescent="0.2">
      <c r="A10" s="99"/>
      <c r="B10" s="99"/>
      <c r="C10" s="99"/>
      <c r="D10" s="99"/>
      <c r="E10" s="189"/>
      <c r="F10" s="190"/>
      <c r="G10" s="99"/>
      <c r="H10" s="99"/>
      <c r="I10" s="99"/>
      <c r="J10" s="99"/>
      <c r="K10" s="99"/>
      <c r="L10" s="99"/>
      <c r="M10" s="182" t="s">
        <v>29</v>
      </c>
      <c r="N10" s="171"/>
      <c r="O10" s="106"/>
      <c r="P10" s="99"/>
      <c r="Q10" s="65"/>
      <c r="R10" s="66"/>
      <c r="S10" s="99"/>
      <c r="T10" s="99"/>
      <c r="U10" s="99"/>
      <c r="V10" s="68"/>
      <c r="W10" s="170"/>
      <c r="X10" s="112"/>
      <c r="Y10" s="117"/>
      <c r="Z10" s="2"/>
      <c r="AA10" s="2"/>
      <c r="AB10" s="2"/>
    </row>
    <row r="11" spans="1:28" ht="13.5" customHeight="1" x14ac:dyDescent="0.2">
      <c r="A11" s="100"/>
      <c r="B11" s="100"/>
      <c r="C11" s="100"/>
      <c r="D11" s="100"/>
      <c r="E11" s="191"/>
      <c r="F11" s="192"/>
      <c r="G11" s="100"/>
      <c r="H11" s="100"/>
      <c r="I11" s="100"/>
      <c r="J11" s="100"/>
      <c r="K11" s="100"/>
      <c r="L11" s="100"/>
      <c r="M11" s="100"/>
      <c r="N11" s="7" t="s">
        <v>30</v>
      </c>
      <c r="O11" s="8" t="s">
        <v>31</v>
      </c>
      <c r="P11" s="100"/>
      <c r="Q11" s="65"/>
      <c r="R11" s="66"/>
      <c r="S11" s="100"/>
      <c r="T11" s="100"/>
      <c r="U11" s="100"/>
      <c r="V11" s="67"/>
      <c r="W11" s="171"/>
      <c r="X11" s="105"/>
      <c r="Y11" s="106"/>
      <c r="Z11" s="2"/>
      <c r="AA11" s="2"/>
      <c r="AB11" s="2"/>
    </row>
    <row r="12" spans="1:28" ht="9.9499999999999993" customHeight="1" x14ac:dyDescent="0.2">
      <c r="A12" s="69"/>
      <c r="B12" s="98"/>
      <c r="C12" s="101"/>
      <c r="D12" s="101"/>
      <c r="E12" s="70" t="s">
        <v>32</v>
      </c>
      <c r="F12" s="70"/>
      <c r="G12" s="103"/>
      <c r="H12" s="103"/>
      <c r="I12" s="102"/>
      <c r="J12" s="103"/>
      <c r="K12" s="103"/>
      <c r="L12" s="103"/>
      <c r="M12" s="103"/>
      <c r="N12" s="175"/>
      <c r="O12" s="176">
        <f>N12*0.7</f>
        <v>0</v>
      </c>
      <c r="P12" s="176">
        <f>SUM(C12:M14)+O12</f>
        <v>0</v>
      </c>
      <c r="Q12" s="71"/>
      <c r="R12" s="72"/>
      <c r="S12" s="177"/>
      <c r="T12" s="177"/>
      <c r="U12" s="9"/>
      <c r="V12" s="73"/>
      <c r="W12" s="169">
        <f>+P12-S12-T12</f>
        <v>0</v>
      </c>
      <c r="X12" s="124"/>
      <c r="Y12" s="137"/>
      <c r="Z12" s="10"/>
      <c r="AA12" s="10"/>
      <c r="AB12" s="10"/>
    </row>
    <row r="13" spans="1:28" ht="9.9499999999999993" customHeight="1" x14ac:dyDescent="0.2">
      <c r="A13" s="11"/>
      <c r="B13" s="99"/>
      <c r="C13" s="99"/>
      <c r="D13" s="99"/>
      <c r="E13" s="12" t="s">
        <v>33</v>
      </c>
      <c r="F13" s="12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71"/>
      <c r="R13" s="72"/>
      <c r="S13" s="99"/>
      <c r="T13" s="99"/>
      <c r="U13" s="74"/>
      <c r="V13" s="13"/>
      <c r="W13" s="170"/>
      <c r="X13" s="112"/>
      <c r="Y13" s="117"/>
      <c r="Z13" s="10"/>
      <c r="AA13" s="10"/>
      <c r="AB13" s="10"/>
    </row>
    <row r="14" spans="1:28" ht="9.9499999999999993" customHeight="1" x14ac:dyDescent="0.2">
      <c r="A14" s="75"/>
      <c r="B14" s="100"/>
      <c r="C14" s="100"/>
      <c r="D14" s="100"/>
      <c r="E14" s="76" t="s">
        <v>34</v>
      </c>
      <c r="F14" s="76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71"/>
      <c r="R14" s="72"/>
      <c r="S14" s="100"/>
      <c r="T14" s="100"/>
      <c r="U14" s="74"/>
      <c r="V14" s="13"/>
      <c r="W14" s="171"/>
      <c r="X14" s="105"/>
      <c r="Y14" s="106"/>
      <c r="Z14" s="10"/>
      <c r="AA14" s="10"/>
      <c r="AB14" s="10"/>
    </row>
    <row r="15" spans="1:28" ht="9.9499999999999993" customHeight="1" x14ac:dyDescent="0.2">
      <c r="A15" s="69"/>
      <c r="B15" s="98"/>
      <c r="C15" s="101"/>
      <c r="D15" s="101"/>
      <c r="E15" s="70" t="s">
        <v>32</v>
      </c>
      <c r="F15" s="70"/>
      <c r="G15" s="103"/>
      <c r="H15" s="103"/>
      <c r="I15" s="102"/>
      <c r="J15" s="103"/>
      <c r="K15" s="103"/>
      <c r="L15" s="103"/>
      <c r="M15" s="103"/>
      <c r="N15" s="175"/>
      <c r="O15" s="176">
        <f t="shared" ref="O15" si="0">N15*0.7</f>
        <v>0</v>
      </c>
      <c r="P15" s="176">
        <f>SUM(C15:M17)+O15</f>
        <v>0</v>
      </c>
      <c r="Q15" s="71"/>
      <c r="R15" s="72"/>
      <c r="S15" s="177"/>
      <c r="T15" s="177"/>
      <c r="U15" s="74"/>
      <c r="V15" s="13"/>
      <c r="W15" s="169">
        <f>+P15-S15-T15</f>
        <v>0</v>
      </c>
      <c r="X15" s="124"/>
      <c r="Y15" s="137"/>
      <c r="Z15" s="10"/>
      <c r="AA15" s="10"/>
      <c r="AB15" s="10"/>
    </row>
    <row r="16" spans="1:28" ht="9.9499999999999993" customHeight="1" x14ac:dyDescent="0.2">
      <c r="A16" s="11"/>
      <c r="B16" s="99"/>
      <c r="C16" s="99"/>
      <c r="D16" s="99"/>
      <c r="E16" s="12" t="s">
        <v>33</v>
      </c>
      <c r="F16" s="12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71"/>
      <c r="R16" s="72"/>
      <c r="S16" s="99"/>
      <c r="T16" s="99"/>
      <c r="U16" s="74"/>
      <c r="V16" s="13"/>
      <c r="W16" s="170"/>
      <c r="X16" s="112"/>
      <c r="Y16" s="117"/>
      <c r="Z16" s="10"/>
      <c r="AA16" s="10"/>
      <c r="AB16" s="10"/>
    </row>
    <row r="17" spans="1:28" ht="9.9499999999999993" customHeight="1" x14ac:dyDescent="0.2">
      <c r="A17" s="75"/>
      <c r="B17" s="100"/>
      <c r="C17" s="100"/>
      <c r="D17" s="100"/>
      <c r="E17" s="76" t="s">
        <v>34</v>
      </c>
      <c r="F17" s="76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71"/>
      <c r="R17" s="72"/>
      <c r="S17" s="100"/>
      <c r="T17" s="100"/>
      <c r="U17" s="74"/>
      <c r="V17" s="13"/>
      <c r="W17" s="171"/>
      <c r="X17" s="105"/>
      <c r="Y17" s="106"/>
      <c r="Z17" s="10"/>
      <c r="AA17" s="10"/>
      <c r="AB17" s="10"/>
    </row>
    <row r="18" spans="1:28" ht="9.9499999999999993" customHeight="1" x14ac:dyDescent="0.2">
      <c r="A18" s="11"/>
      <c r="B18" s="98"/>
      <c r="C18" s="101"/>
      <c r="D18" s="101"/>
      <c r="E18" s="70" t="s">
        <v>32</v>
      </c>
      <c r="F18" s="70"/>
      <c r="G18" s="103"/>
      <c r="H18" s="103"/>
      <c r="I18" s="102"/>
      <c r="J18" s="103"/>
      <c r="K18" s="103"/>
      <c r="L18" s="103"/>
      <c r="M18" s="103"/>
      <c r="N18" s="175"/>
      <c r="O18" s="176">
        <f t="shared" ref="O18" si="1">N18*0.7</f>
        <v>0</v>
      </c>
      <c r="P18" s="176">
        <f>SUM(C18:M20)+O18</f>
        <v>0</v>
      </c>
      <c r="Q18" s="71"/>
      <c r="R18" s="72"/>
      <c r="S18" s="177"/>
      <c r="T18" s="177"/>
      <c r="U18" s="74"/>
      <c r="V18" s="13"/>
      <c r="W18" s="169">
        <f>+P18-S18-T18</f>
        <v>0</v>
      </c>
      <c r="X18" s="124"/>
      <c r="Y18" s="137"/>
      <c r="Z18" s="10"/>
      <c r="AA18" s="10"/>
      <c r="AB18" s="10"/>
    </row>
    <row r="19" spans="1:28" ht="9.9499999999999993" customHeight="1" x14ac:dyDescent="0.2">
      <c r="A19" s="11"/>
      <c r="B19" s="99"/>
      <c r="C19" s="99"/>
      <c r="D19" s="99"/>
      <c r="E19" s="12" t="s">
        <v>33</v>
      </c>
      <c r="F19" s="12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71"/>
      <c r="R19" s="72"/>
      <c r="S19" s="99"/>
      <c r="T19" s="99"/>
      <c r="U19" s="74"/>
      <c r="V19" s="13"/>
      <c r="W19" s="170"/>
      <c r="X19" s="112"/>
      <c r="Y19" s="117"/>
      <c r="Z19" s="10"/>
      <c r="AA19" s="10"/>
      <c r="AB19" s="10"/>
    </row>
    <row r="20" spans="1:28" ht="9.9499999999999993" customHeight="1" x14ac:dyDescent="0.2">
      <c r="A20" s="75"/>
      <c r="B20" s="100"/>
      <c r="C20" s="100"/>
      <c r="D20" s="100"/>
      <c r="E20" s="76" t="s">
        <v>34</v>
      </c>
      <c r="F20" s="76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71"/>
      <c r="R20" s="72"/>
      <c r="S20" s="100"/>
      <c r="T20" s="100"/>
      <c r="U20" s="74"/>
      <c r="V20" s="13"/>
      <c r="W20" s="171"/>
      <c r="X20" s="105"/>
      <c r="Y20" s="106"/>
      <c r="Z20" s="10"/>
      <c r="AA20" s="10"/>
      <c r="AB20" s="10"/>
    </row>
    <row r="21" spans="1:28" ht="9.9499999999999993" customHeight="1" x14ac:dyDescent="0.2">
      <c r="A21" s="69"/>
      <c r="B21" s="98"/>
      <c r="C21" s="101"/>
      <c r="D21" s="101"/>
      <c r="E21" s="70" t="s">
        <v>32</v>
      </c>
      <c r="F21" s="70"/>
      <c r="G21" s="103"/>
      <c r="H21" s="103"/>
      <c r="I21" s="102"/>
      <c r="J21" s="103"/>
      <c r="K21" s="103"/>
      <c r="L21" s="103"/>
      <c r="M21" s="103"/>
      <c r="N21" s="175"/>
      <c r="O21" s="176">
        <f t="shared" ref="O21" si="2">N21*0.7</f>
        <v>0</v>
      </c>
      <c r="P21" s="176">
        <f>SUM(C21:M23)+O21</f>
        <v>0</v>
      </c>
      <c r="Q21" s="71"/>
      <c r="R21" s="72"/>
      <c r="S21" s="177"/>
      <c r="T21" s="177"/>
      <c r="U21" s="74"/>
      <c r="V21" s="13"/>
      <c r="W21" s="169">
        <f>+P21-S21-T21</f>
        <v>0</v>
      </c>
      <c r="X21" s="124"/>
      <c r="Y21" s="137"/>
      <c r="Z21" s="10"/>
      <c r="AA21" s="10"/>
      <c r="AB21" s="10"/>
    </row>
    <row r="22" spans="1:28" ht="9.9499999999999993" customHeight="1" x14ac:dyDescent="0.2">
      <c r="A22" s="11"/>
      <c r="B22" s="99"/>
      <c r="C22" s="99"/>
      <c r="D22" s="99"/>
      <c r="E22" s="12" t="s">
        <v>33</v>
      </c>
      <c r="F22" s="12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71"/>
      <c r="R22" s="72"/>
      <c r="S22" s="99"/>
      <c r="T22" s="99"/>
      <c r="U22" s="74"/>
      <c r="V22" s="13"/>
      <c r="W22" s="170"/>
      <c r="X22" s="112"/>
      <c r="Y22" s="117"/>
      <c r="Z22" s="10"/>
      <c r="AA22" s="10"/>
      <c r="AB22" s="10"/>
    </row>
    <row r="23" spans="1:28" ht="9.9499999999999993" customHeight="1" x14ac:dyDescent="0.2">
      <c r="A23" s="75"/>
      <c r="B23" s="100"/>
      <c r="C23" s="100"/>
      <c r="D23" s="100"/>
      <c r="E23" s="76" t="s">
        <v>34</v>
      </c>
      <c r="F23" s="76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71"/>
      <c r="R23" s="72"/>
      <c r="S23" s="100"/>
      <c r="T23" s="100"/>
      <c r="U23" s="74"/>
      <c r="V23" s="13"/>
      <c r="W23" s="171"/>
      <c r="X23" s="105"/>
      <c r="Y23" s="106"/>
      <c r="Z23" s="10"/>
      <c r="AA23" s="10"/>
      <c r="AB23" s="10"/>
    </row>
    <row r="24" spans="1:28" ht="9.9499999999999993" customHeight="1" x14ac:dyDescent="0.2">
      <c r="A24" s="69"/>
      <c r="B24" s="98"/>
      <c r="C24" s="101"/>
      <c r="D24" s="101"/>
      <c r="E24" s="70" t="s">
        <v>32</v>
      </c>
      <c r="F24" s="70"/>
      <c r="G24" s="103"/>
      <c r="H24" s="103"/>
      <c r="I24" s="102"/>
      <c r="J24" s="103"/>
      <c r="K24" s="103"/>
      <c r="L24" s="103"/>
      <c r="M24" s="103"/>
      <c r="N24" s="175"/>
      <c r="O24" s="176">
        <f t="shared" ref="O24" si="3">N24*0.7</f>
        <v>0</v>
      </c>
      <c r="P24" s="176">
        <f>SUM(C24:M26)+O24</f>
        <v>0</v>
      </c>
      <c r="Q24" s="71"/>
      <c r="R24" s="72"/>
      <c r="S24" s="177"/>
      <c r="T24" s="177"/>
      <c r="U24" s="74"/>
      <c r="V24" s="13"/>
      <c r="W24" s="169">
        <f>+P24-S24-T24</f>
        <v>0</v>
      </c>
      <c r="X24" s="124"/>
      <c r="Y24" s="137"/>
      <c r="Z24" s="10"/>
      <c r="AA24" s="10"/>
      <c r="AB24" s="10"/>
    </row>
    <row r="25" spans="1:28" ht="9.9499999999999993" customHeight="1" x14ac:dyDescent="0.2">
      <c r="A25" s="11"/>
      <c r="B25" s="99"/>
      <c r="C25" s="99"/>
      <c r="D25" s="99"/>
      <c r="E25" s="12" t="s">
        <v>33</v>
      </c>
      <c r="F25" s="12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71"/>
      <c r="R25" s="72"/>
      <c r="S25" s="99"/>
      <c r="T25" s="99"/>
      <c r="U25" s="74"/>
      <c r="V25" s="13"/>
      <c r="W25" s="170"/>
      <c r="X25" s="112"/>
      <c r="Y25" s="117"/>
      <c r="Z25" s="10"/>
      <c r="AA25" s="10"/>
      <c r="AB25" s="10"/>
    </row>
    <row r="26" spans="1:28" ht="9.9499999999999993" customHeight="1" x14ac:dyDescent="0.2">
      <c r="A26" s="75"/>
      <c r="B26" s="100"/>
      <c r="C26" s="100"/>
      <c r="D26" s="100"/>
      <c r="E26" s="76" t="s">
        <v>34</v>
      </c>
      <c r="F26" s="76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71"/>
      <c r="R26" s="72"/>
      <c r="S26" s="100"/>
      <c r="T26" s="100"/>
      <c r="U26" s="74"/>
      <c r="V26" s="13"/>
      <c r="W26" s="171"/>
      <c r="X26" s="105"/>
      <c r="Y26" s="106"/>
      <c r="Z26" s="10"/>
      <c r="AA26" s="10"/>
      <c r="AB26" s="10"/>
    </row>
    <row r="27" spans="1:28" ht="9.9499999999999993" customHeight="1" x14ac:dyDescent="0.2">
      <c r="A27" s="69"/>
      <c r="B27" s="98"/>
      <c r="C27" s="101"/>
      <c r="D27" s="101"/>
      <c r="E27" s="70" t="s">
        <v>32</v>
      </c>
      <c r="F27" s="70"/>
      <c r="G27" s="103"/>
      <c r="H27" s="103"/>
      <c r="I27" s="102"/>
      <c r="J27" s="103"/>
      <c r="K27" s="103"/>
      <c r="L27" s="103"/>
      <c r="M27" s="103"/>
      <c r="N27" s="175"/>
      <c r="O27" s="176">
        <f t="shared" ref="O27" si="4">N27*0.7</f>
        <v>0</v>
      </c>
      <c r="P27" s="176">
        <f>SUM(C27:M29)+O27</f>
        <v>0</v>
      </c>
      <c r="Q27" s="71"/>
      <c r="R27" s="72"/>
      <c r="S27" s="177"/>
      <c r="T27" s="177"/>
      <c r="U27" s="74"/>
      <c r="V27" s="13"/>
      <c r="W27" s="169">
        <f>+P27-S27-T27</f>
        <v>0</v>
      </c>
      <c r="X27" s="124"/>
      <c r="Y27" s="137"/>
      <c r="Z27" s="10"/>
      <c r="AA27" s="10"/>
      <c r="AB27" s="10"/>
    </row>
    <row r="28" spans="1:28" ht="9.9499999999999993" customHeight="1" x14ac:dyDescent="0.2">
      <c r="A28" s="11"/>
      <c r="B28" s="99"/>
      <c r="C28" s="99"/>
      <c r="D28" s="99"/>
      <c r="E28" s="12" t="s">
        <v>33</v>
      </c>
      <c r="F28" s="12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71"/>
      <c r="R28" s="72"/>
      <c r="S28" s="99"/>
      <c r="T28" s="99"/>
      <c r="U28" s="74"/>
      <c r="V28" s="13"/>
      <c r="W28" s="170"/>
      <c r="X28" s="112"/>
      <c r="Y28" s="117"/>
      <c r="Z28" s="10"/>
      <c r="AA28" s="10"/>
      <c r="AB28" s="10"/>
    </row>
    <row r="29" spans="1:28" ht="9.9499999999999993" customHeight="1" x14ac:dyDescent="0.2">
      <c r="A29" s="75"/>
      <c r="B29" s="100"/>
      <c r="C29" s="100"/>
      <c r="D29" s="100"/>
      <c r="E29" s="76" t="s">
        <v>34</v>
      </c>
      <c r="F29" s="76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71"/>
      <c r="R29" s="72"/>
      <c r="S29" s="100"/>
      <c r="T29" s="100"/>
      <c r="U29" s="74"/>
      <c r="V29" s="13"/>
      <c r="W29" s="171"/>
      <c r="X29" s="105"/>
      <c r="Y29" s="106"/>
      <c r="Z29" s="10"/>
      <c r="AA29" s="10"/>
      <c r="AB29" s="10"/>
    </row>
    <row r="30" spans="1:28" ht="9.9499999999999993" customHeight="1" x14ac:dyDescent="0.2">
      <c r="A30" s="69"/>
      <c r="B30" s="98"/>
      <c r="C30" s="101"/>
      <c r="D30" s="101"/>
      <c r="E30" s="70" t="s">
        <v>32</v>
      </c>
      <c r="F30" s="70"/>
      <c r="G30" s="103"/>
      <c r="H30" s="103"/>
      <c r="I30" s="102"/>
      <c r="J30" s="103"/>
      <c r="K30" s="103"/>
      <c r="L30" s="103"/>
      <c r="M30" s="103"/>
      <c r="N30" s="175"/>
      <c r="O30" s="176">
        <f t="shared" ref="O30" si="5">N30*0.7</f>
        <v>0</v>
      </c>
      <c r="P30" s="176">
        <f>SUM(C30:M32)+O30</f>
        <v>0</v>
      </c>
      <c r="Q30" s="71"/>
      <c r="R30" s="72"/>
      <c r="S30" s="177"/>
      <c r="T30" s="177"/>
      <c r="U30" s="74"/>
      <c r="V30" s="13"/>
      <c r="W30" s="169">
        <f>+P30-S30-T30</f>
        <v>0</v>
      </c>
      <c r="X30" s="124"/>
      <c r="Y30" s="137"/>
      <c r="Z30" s="10"/>
      <c r="AA30" s="10"/>
      <c r="AB30" s="10"/>
    </row>
    <row r="31" spans="1:28" ht="9.9499999999999993" customHeight="1" x14ac:dyDescent="0.2">
      <c r="A31" s="11"/>
      <c r="B31" s="99"/>
      <c r="C31" s="99"/>
      <c r="D31" s="99"/>
      <c r="E31" s="12" t="s">
        <v>33</v>
      </c>
      <c r="F31" s="12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71"/>
      <c r="R31" s="72"/>
      <c r="S31" s="99"/>
      <c r="T31" s="99"/>
      <c r="U31" s="74"/>
      <c r="V31" s="13"/>
      <c r="W31" s="170"/>
      <c r="X31" s="112"/>
      <c r="Y31" s="117"/>
      <c r="Z31" s="10"/>
      <c r="AA31" s="10"/>
      <c r="AB31" s="10"/>
    </row>
    <row r="32" spans="1:28" ht="9.9499999999999993" customHeight="1" x14ac:dyDescent="0.2">
      <c r="A32" s="75"/>
      <c r="B32" s="100"/>
      <c r="C32" s="100"/>
      <c r="D32" s="100"/>
      <c r="E32" s="76" t="s">
        <v>34</v>
      </c>
      <c r="F32" s="76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71"/>
      <c r="R32" s="72"/>
      <c r="S32" s="100"/>
      <c r="T32" s="100"/>
      <c r="U32" s="74"/>
      <c r="V32" s="13"/>
      <c r="W32" s="171"/>
      <c r="X32" s="105"/>
      <c r="Y32" s="106"/>
      <c r="Z32" s="10"/>
      <c r="AA32" s="10"/>
      <c r="AB32" s="10"/>
    </row>
    <row r="33" spans="1:28" ht="9.9499999999999993" customHeight="1" x14ac:dyDescent="0.2">
      <c r="A33" s="69"/>
      <c r="B33" s="98"/>
      <c r="C33" s="101"/>
      <c r="D33" s="101"/>
      <c r="E33" s="70" t="s">
        <v>32</v>
      </c>
      <c r="F33" s="70"/>
      <c r="G33" s="103"/>
      <c r="H33" s="103"/>
      <c r="I33" s="102"/>
      <c r="J33" s="103"/>
      <c r="K33" s="103"/>
      <c r="L33" s="103"/>
      <c r="M33" s="103"/>
      <c r="N33" s="175"/>
      <c r="O33" s="176">
        <f t="shared" ref="O33" si="6">N33*0.7</f>
        <v>0</v>
      </c>
      <c r="P33" s="176">
        <f>SUM(C33:M35)+O33</f>
        <v>0</v>
      </c>
      <c r="Q33" s="71"/>
      <c r="R33" s="72"/>
      <c r="S33" s="177"/>
      <c r="T33" s="177"/>
      <c r="U33" s="74"/>
      <c r="V33" s="13"/>
      <c r="W33" s="169">
        <f>+P33-S33-T33</f>
        <v>0</v>
      </c>
      <c r="X33" s="124"/>
      <c r="Y33" s="137"/>
      <c r="Z33" s="10"/>
      <c r="AA33" s="10"/>
      <c r="AB33" s="10"/>
    </row>
    <row r="34" spans="1:28" ht="9.9499999999999993" customHeight="1" x14ac:dyDescent="0.2">
      <c r="A34" s="11"/>
      <c r="B34" s="99"/>
      <c r="C34" s="99"/>
      <c r="D34" s="99"/>
      <c r="E34" s="12" t="s">
        <v>33</v>
      </c>
      <c r="F34" s="12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71"/>
      <c r="R34" s="72"/>
      <c r="S34" s="99"/>
      <c r="T34" s="99"/>
      <c r="U34" s="74"/>
      <c r="V34" s="13"/>
      <c r="W34" s="170"/>
      <c r="X34" s="112"/>
      <c r="Y34" s="117"/>
      <c r="Z34" s="10"/>
      <c r="AA34" s="10"/>
      <c r="AB34" s="10"/>
    </row>
    <row r="35" spans="1:28" ht="9.9499999999999993" customHeight="1" x14ac:dyDescent="0.2">
      <c r="A35" s="75"/>
      <c r="B35" s="100"/>
      <c r="C35" s="100"/>
      <c r="D35" s="100"/>
      <c r="E35" s="76" t="s">
        <v>34</v>
      </c>
      <c r="F35" s="76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71"/>
      <c r="R35" s="72"/>
      <c r="S35" s="100"/>
      <c r="T35" s="100"/>
      <c r="U35" s="74"/>
      <c r="V35" s="13"/>
      <c r="W35" s="171"/>
      <c r="X35" s="105"/>
      <c r="Y35" s="106"/>
      <c r="Z35" s="10"/>
      <c r="AA35" s="10"/>
      <c r="AB35" s="10"/>
    </row>
    <row r="36" spans="1:28" ht="9.9499999999999993" customHeight="1" x14ac:dyDescent="0.2">
      <c r="A36" s="69"/>
      <c r="B36" s="98"/>
      <c r="C36" s="101"/>
      <c r="D36" s="101"/>
      <c r="E36" s="70" t="s">
        <v>32</v>
      </c>
      <c r="F36" s="70"/>
      <c r="G36" s="103"/>
      <c r="H36" s="103"/>
      <c r="I36" s="102"/>
      <c r="J36" s="103"/>
      <c r="K36" s="103"/>
      <c r="L36" s="103"/>
      <c r="M36" s="103"/>
      <c r="N36" s="175"/>
      <c r="O36" s="176">
        <f t="shared" ref="O36" si="7">N36*0.7</f>
        <v>0</v>
      </c>
      <c r="P36" s="176">
        <f>SUM(C36:M38)+O36</f>
        <v>0</v>
      </c>
      <c r="Q36" s="71"/>
      <c r="R36" s="72"/>
      <c r="S36" s="177"/>
      <c r="T36" s="177"/>
      <c r="U36" s="74"/>
      <c r="V36" s="13"/>
      <c r="W36" s="169"/>
      <c r="X36" s="124"/>
      <c r="Y36" s="137"/>
      <c r="Z36" s="10"/>
      <c r="AA36" s="10"/>
      <c r="AB36" s="10"/>
    </row>
    <row r="37" spans="1:28" ht="9.9499999999999993" customHeight="1" x14ac:dyDescent="0.2">
      <c r="A37" s="11"/>
      <c r="B37" s="99"/>
      <c r="C37" s="99"/>
      <c r="D37" s="99"/>
      <c r="E37" s="12" t="s">
        <v>33</v>
      </c>
      <c r="F37" s="12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71"/>
      <c r="R37" s="72"/>
      <c r="S37" s="99"/>
      <c r="T37" s="99"/>
      <c r="U37" s="74"/>
      <c r="V37" s="13"/>
      <c r="W37" s="170"/>
      <c r="X37" s="112"/>
      <c r="Y37" s="117"/>
      <c r="Z37" s="10"/>
      <c r="AA37" s="10"/>
      <c r="AB37" s="10"/>
    </row>
    <row r="38" spans="1:28" ht="9.9499999999999993" customHeight="1" x14ac:dyDescent="0.2">
      <c r="A38" s="75"/>
      <c r="B38" s="100"/>
      <c r="C38" s="100"/>
      <c r="D38" s="100"/>
      <c r="E38" s="76" t="s">
        <v>34</v>
      </c>
      <c r="F38" s="76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77"/>
      <c r="R38" s="72"/>
      <c r="S38" s="100"/>
      <c r="T38" s="100"/>
      <c r="U38" s="74"/>
      <c r="V38" s="13"/>
      <c r="W38" s="171"/>
      <c r="X38" s="105"/>
      <c r="Y38" s="106"/>
      <c r="Z38" s="10"/>
      <c r="AA38" s="10"/>
      <c r="AB38" s="10"/>
    </row>
    <row r="39" spans="1:28" ht="18" customHeight="1" x14ac:dyDescent="0.2">
      <c r="A39" s="126" t="s">
        <v>27</v>
      </c>
      <c r="B39" s="12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3"/>
      <c r="W39" s="172">
        <f>U39</f>
        <v>0</v>
      </c>
      <c r="X39" s="167"/>
      <c r="Y39" s="173"/>
      <c r="Z39" s="16"/>
      <c r="AA39" s="10"/>
      <c r="AB39" s="10"/>
    </row>
    <row r="40" spans="1:28" ht="18" customHeight="1" x14ac:dyDescent="0.2">
      <c r="A40" s="128" t="s">
        <v>35</v>
      </c>
      <c r="B40" s="129"/>
      <c r="C40" s="17">
        <f t="shared" ref="C40:O40" si="8">SUM(C12:C38)</f>
        <v>0</v>
      </c>
      <c r="D40" s="78">
        <f t="shared" si="8"/>
        <v>0</v>
      </c>
      <c r="E40" s="78">
        <f t="shared" si="8"/>
        <v>0</v>
      </c>
      <c r="F40" s="78">
        <f t="shared" ref="F40" si="9">SUM(F12:F38)</f>
        <v>0</v>
      </c>
      <c r="G40" s="78">
        <f t="shared" si="8"/>
        <v>0</v>
      </c>
      <c r="H40" s="78">
        <f t="shared" si="8"/>
        <v>0</v>
      </c>
      <c r="I40" s="78">
        <f t="shared" si="8"/>
        <v>0</v>
      </c>
      <c r="J40" s="78">
        <f t="shared" si="8"/>
        <v>0</v>
      </c>
      <c r="K40" s="78">
        <f t="shared" si="8"/>
        <v>0</v>
      </c>
      <c r="L40" s="78">
        <f t="shared" si="8"/>
        <v>0</v>
      </c>
      <c r="M40" s="18">
        <f t="shared" si="8"/>
        <v>0</v>
      </c>
      <c r="N40" s="78">
        <f t="shared" si="8"/>
        <v>0</v>
      </c>
      <c r="O40" s="78">
        <f t="shared" si="8"/>
        <v>0</v>
      </c>
      <c r="P40" s="78">
        <f>SUM(C40:M40,O40)</f>
        <v>0</v>
      </c>
      <c r="Q40" s="79"/>
      <c r="R40" s="80"/>
      <c r="S40" s="78">
        <f t="shared" ref="S40:T40" si="10">SUM(S12:S38)</f>
        <v>0</v>
      </c>
      <c r="T40" s="78">
        <f t="shared" si="10"/>
        <v>0</v>
      </c>
      <c r="U40" s="78">
        <f>U39</f>
        <v>0</v>
      </c>
      <c r="V40" s="81"/>
      <c r="W40" s="174">
        <f>P40-SUM(S40:U40)</f>
        <v>0</v>
      </c>
      <c r="X40" s="141"/>
      <c r="Y40" s="142"/>
      <c r="Z40" s="19"/>
      <c r="AA40" s="10"/>
      <c r="AB40" s="10"/>
    </row>
    <row r="41" spans="1:28" ht="12.2" customHeight="1" x14ac:dyDescent="0.2">
      <c r="A41" s="82"/>
      <c r="B41" s="83"/>
      <c r="C41" s="84"/>
      <c r="D41" s="20"/>
      <c r="E41" s="20"/>
      <c r="F41" s="20"/>
      <c r="G41" s="20"/>
      <c r="H41" s="84"/>
      <c r="I41" s="20"/>
      <c r="J41" s="20"/>
      <c r="K41" s="20"/>
      <c r="L41" s="85"/>
      <c r="M41" s="86"/>
      <c r="N41" s="20"/>
      <c r="O41" s="21" t="s">
        <v>36</v>
      </c>
      <c r="P41" s="21" t="s">
        <v>37</v>
      </c>
      <c r="Q41" s="157" t="s">
        <v>38</v>
      </c>
      <c r="R41" s="158"/>
      <c r="S41" s="21" t="s">
        <v>39</v>
      </c>
      <c r="T41" s="21" t="s">
        <v>40</v>
      </c>
      <c r="U41" s="21" t="s">
        <v>41</v>
      </c>
      <c r="V41" s="159" t="s">
        <v>42</v>
      </c>
      <c r="W41" s="158"/>
      <c r="X41" s="158"/>
      <c r="Y41" s="22"/>
      <c r="Z41" s="87"/>
      <c r="AA41" s="10"/>
      <c r="AB41" s="10"/>
    </row>
    <row r="42" spans="1:28" ht="15.75" customHeight="1" x14ac:dyDescent="0.2">
      <c r="A42" s="88" t="s">
        <v>43</v>
      </c>
      <c r="B42" s="89"/>
      <c r="C42" s="89"/>
      <c r="D42" s="89"/>
      <c r="E42" s="89"/>
      <c r="F42" s="89"/>
      <c r="G42" s="89"/>
      <c r="H42" s="89"/>
      <c r="I42" s="89"/>
      <c r="J42" s="89"/>
      <c r="K42" s="90"/>
      <c r="L42" s="164" t="s">
        <v>44</v>
      </c>
      <c r="M42" s="112"/>
      <c r="N42" s="112"/>
      <c r="O42" s="39"/>
      <c r="P42" s="40"/>
      <c r="Q42" s="160"/>
      <c r="R42" s="161"/>
      <c r="S42" s="40"/>
      <c r="T42" s="40"/>
      <c r="U42" s="40"/>
      <c r="V42" s="162" t="s">
        <v>45</v>
      </c>
      <c r="W42" s="163"/>
      <c r="X42" s="161"/>
      <c r="Y42" s="91"/>
      <c r="Z42" s="92"/>
      <c r="AA42" s="10"/>
      <c r="AB42" s="10"/>
    </row>
    <row r="43" spans="1:28" ht="12.75" customHeight="1" x14ac:dyDescent="0.2">
      <c r="A43" s="165" t="s">
        <v>46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9"/>
      <c r="L43" s="93"/>
      <c r="M43" s="23"/>
      <c r="N43" s="23"/>
      <c r="O43" s="21" t="s">
        <v>36</v>
      </c>
      <c r="P43" s="21" t="s">
        <v>37</v>
      </c>
      <c r="Q43" s="166" t="s">
        <v>38</v>
      </c>
      <c r="R43" s="167"/>
      <c r="S43" s="21" t="s">
        <v>39</v>
      </c>
      <c r="T43" s="21" t="s">
        <v>40</v>
      </c>
      <c r="U43" s="21" t="s">
        <v>41</v>
      </c>
      <c r="V43" s="159" t="s">
        <v>42</v>
      </c>
      <c r="W43" s="158"/>
      <c r="X43" s="158"/>
      <c r="Y43" s="91"/>
      <c r="Z43" s="10"/>
      <c r="AA43" s="10"/>
      <c r="AB43" s="10"/>
    </row>
    <row r="44" spans="1:28" ht="15.75" customHeight="1" x14ac:dyDescent="0.2">
      <c r="A44" s="168" t="s">
        <v>47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9"/>
      <c r="L44" s="164" t="s">
        <v>44</v>
      </c>
      <c r="M44" s="112"/>
      <c r="N44" s="112"/>
      <c r="O44" s="39"/>
      <c r="P44" s="40"/>
      <c r="Q44" s="162">
        <v>66140</v>
      </c>
      <c r="R44" s="161"/>
      <c r="S44" s="40"/>
      <c r="T44" s="40"/>
      <c r="U44" s="40"/>
      <c r="V44" s="162" t="s">
        <v>45</v>
      </c>
      <c r="W44" s="163"/>
      <c r="X44" s="161"/>
      <c r="Y44" s="91"/>
      <c r="Z44" s="10"/>
      <c r="AA44" s="10"/>
      <c r="AB44" s="10"/>
    </row>
    <row r="45" spans="1:28" ht="14.25" customHeight="1" x14ac:dyDescent="0.2">
      <c r="A45" s="113" t="s">
        <v>48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09"/>
      <c r="L45" s="94"/>
      <c r="M45" s="24"/>
      <c r="N45" s="25"/>
      <c r="O45" s="25"/>
      <c r="P45" s="25"/>
      <c r="Q45" s="25"/>
      <c r="R45" s="25"/>
      <c r="S45" s="25"/>
      <c r="T45" s="138" t="s">
        <v>49</v>
      </c>
      <c r="U45" s="139"/>
      <c r="V45" s="140"/>
      <c r="W45" s="141"/>
      <c r="X45" s="142"/>
      <c r="Y45" s="91"/>
      <c r="Z45" s="10"/>
      <c r="AA45" s="10"/>
      <c r="AB45" s="10"/>
    </row>
    <row r="46" spans="1:28" ht="14.25" customHeight="1" x14ac:dyDescent="0.2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9"/>
      <c r="L46" s="94"/>
      <c r="M46" s="26"/>
      <c r="N46" s="27"/>
      <c r="O46" s="27"/>
      <c r="P46" s="27"/>
      <c r="Q46" s="27"/>
      <c r="R46" s="27"/>
      <c r="S46" s="27"/>
      <c r="T46" s="143" t="s">
        <v>50</v>
      </c>
      <c r="U46" s="139"/>
      <c r="V46" s="144"/>
      <c r="W46" s="141"/>
      <c r="X46" s="142"/>
      <c r="Y46" s="91"/>
      <c r="Z46" s="10"/>
      <c r="AA46" s="10"/>
      <c r="AB46" s="10"/>
    </row>
    <row r="47" spans="1:28" ht="14.25" customHeight="1" x14ac:dyDescent="0.2">
      <c r="A47" s="110" t="s">
        <v>51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9"/>
      <c r="L47" s="111" t="s">
        <v>52</v>
      </c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91"/>
      <c r="Z47" s="10"/>
      <c r="AA47" s="10"/>
      <c r="AB47" s="10"/>
    </row>
    <row r="48" spans="1:28" ht="14.25" customHeight="1" x14ac:dyDescent="0.2">
      <c r="A48" s="113" t="s">
        <v>53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09"/>
      <c r="L48" s="115" t="s">
        <v>54</v>
      </c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6"/>
      <c r="X48" s="112"/>
      <c r="Y48" s="117"/>
      <c r="Z48" s="10"/>
      <c r="AA48" s="10"/>
      <c r="AB48" s="10"/>
    </row>
    <row r="49" spans="1:28" ht="14.25" customHeight="1" x14ac:dyDescent="0.2">
      <c r="A49" s="113" t="s">
        <v>55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49" t="s">
        <v>56</v>
      </c>
      <c r="M49" s="150"/>
      <c r="N49" s="150"/>
      <c r="O49" s="150"/>
      <c r="P49" s="150"/>
      <c r="Q49" s="150"/>
      <c r="R49" s="150"/>
      <c r="S49" s="41"/>
      <c r="T49" s="153" t="s">
        <v>57</v>
      </c>
      <c r="U49" s="153"/>
      <c r="V49" s="153"/>
      <c r="W49" s="153"/>
      <c r="X49" s="41"/>
      <c r="Y49" s="43"/>
      <c r="Z49" s="10"/>
      <c r="AA49" s="10"/>
      <c r="AB49" s="10"/>
    </row>
    <row r="50" spans="1:28" ht="14.25" customHeight="1" x14ac:dyDescent="0.2">
      <c r="A50" s="113" t="s">
        <v>58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51"/>
      <c r="M50" s="152"/>
      <c r="N50" s="152"/>
      <c r="O50" s="152"/>
      <c r="P50" s="152"/>
      <c r="Q50" s="152"/>
      <c r="R50" s="152"/>
      <c r="T50" s="154"/>
      <c r="U50" s="154"/>
      <c r="V50" s="154"/>
      <c r="W50" s="154"/>
      <c r="Y50" s="42"/>
      <c r="Z50" s="10"/>
      <c r="AA50" s="10"/>
      <c r="AB50" s="10"/>
    </row>
    <row r="51" spans="1:28" ht="47.45" customHeight="1" x14ac:dyDescent="0.2">
      <c r="A51" s="145" t="s">
        <v>59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36" t="s">
        <v>60</v>
      </c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8"/>
      <c r="Z51" s="10"/>
      <c r="AA51" s="10"/>
      <c r="AB51" s="10"/>
    </row>
    <row r="52" spans="1:28" ht="30.75" customHeight="1" x14ac:dyDescent="0.2">
      <c r="A52" s="131" t="s">
        <v>61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7"/>
      <c r="Z52" s="10"/>
      <c r="AA52" s="10"/>
      <c r="AB52" s="10"/>
    </row>
    <row r="53" spans="1:28" ht="16.5" customHeight="1" x14ac:dyDescent="0.2">
      <c r="A53" s="155" t="s">
        <v>69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97"/>
      <c r="Z53" s="10"/>
      <c r="AA53" s="10"/>
      <c r="AB53" s="10"/>
    </row>
    <row r="54" spans="1:28" ht="24" customHeight="1" x14ac:dyDescent="0.25">
      <c r="A54" s="132" t="s">
        <v>62</v>
      </c>
      <c r="B54" s="119"/>
      <c r="C54" s="119"/>
      <c r="D54" s="95"/>
      <c r="E54" s="95"/>
      <c r="F54" s="95"/>
      <c r="G54" s="95"/>
      <c r="H54" s="95"/>
      <c r="I54" s="95"/>
      <c r="J54" s="95"/>
      <c r="K54" s="95"/>
      <c r="L54" s="28"/>
      <c r="M54" s="29"/>
      <c r="N54" s="30" t="s">
        <v>63</v>
      </c>
      <c r="O54" s="133"/>
      <c r="P54" s="105"/>
      <c r="Q54" s="105"/>
      <c r="R54" s="105"/>
      <c r="S54" s="28"/>
      <c r="T54" s="134" t="s">
        <v>64</v>
      </c>
      <c r="U54" s="112"/>
      <c r="V54" s="112"/>
      <c r="W54" s="135"/>
      <c r="X54" s="105"/>
      <c r="Y54" s="91"/>
      <c r="Z54" s="10"/>
      <c r="AA54" s="10"/>
      <c r="AB54" s="10"/>
    </row>
    <row r="55" spans="1:28" ht="8.25" customHeight="1" x14ac:dyDescent="0.2">
      <c r="A55" s="31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28"/>
      <c r="M55" s="32"/>
      <c r="N55" s="33"/>
      <c r="O55" s="33"/>
      <c r="P55" s="33"/>
      <c r="Q55" s="33"/>
      <c r="R55" s="32"/>
      <c r="S55" s="32"/>
      <c r="T55" s="32"/>
      <c r="U55" s="32"/>
      <c r="V55" s="32"/>
      <c r="W55" s="28"/>
      <c r="X55" s="34"/>
      <c r="Y55" s="35"/>
      <c r="Z55" s="10"/>
      <c r="AA55" s="10"/>
      <c r="AB55" s="10"/>
    </row>
    <row r="56" spans="1:28" ht="45.2" customHeight="1" x14ac:dyDescent="0.3">
      <c r="A56" s="136" t="s">
        <v>65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37"/>
      <c r="Z56" s="10"/>
      <c r="AA56" s="10"/>
      <c r="AB56" s="10"/>
    </row>
    <row r="57" spans="1:28" ht="9.1999999999999993" customHeight="1" x14ac:dyDescent="0.2">
      <c r="A57" s="96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104" t="s">
        <v>71</v>
      </c>
      <c r="W57" s="105"/>
      <c r="X57" s="105"/>
      <c r="Y57" s="106"/>
      <c r="Z57" s="10"/>
      <c r="AA57" s="10"/>
      <c r="AB57" s="10"/>
    </row>
    <row r="58" spans="1:28" ht="12.2" customHeight="1" x14ac:dyDescent="0.2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9"/>
      <c r="Y58" s="10"/>
      <c r="Z58" s="10"/>
      <c r="AA58" s="10"/>
      <c r="AB58" s="10"/>
    </row>
    <row r="59" spans="1:28" ht="11.4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9"/>
      <c r="Y59" s="10"/>
      <c r="Z59" s="10"/>
      <c r="AA59" s="10"/>
      <c r="AB59" s="10"/>
    </row>
    <row r="60" spans="1:28" ht="11.4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9"/>
      <c r="Y60" s="10"/>
      <c r="Z60" s="10"/>
      <c r="AA60" s="10"/>
      <c r="AB60" s="10"/>
    </row>
    <row r="61" spans="1:28" ht="11.4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9"/>
      <c r="Y61" s="10"/>
      <c r="Z61" s="10"/>
      <c r="AA61" s="10"/>
      <c r="AB61" s="10"/>
    </row>
    <row r="62" spans="1:28" ht="11.4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9"/>
      <c r="Y62" s="10"/>
      <c r="Z62" s="10"/>
      <c r="AA62" s="10"/>
      <c r="AB62" s="10"/>
    </row>
    <row r="63" spans="1:28" ht="11.4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9"/>
      <c r="Y63" s="10"/>
      <c r="Z63" s="10"/>
      <c r="AA63" s="10"/>
      <c r="AB63" s="10"/>
    </row>
    <row r="64" spans="1:28" ht="11.4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9"/>
      <c r="Y64" s="10"/>
      <c r="Z64" s="10"/>
      <c r="AA64" s="10"/>
      <c r="AB64" s="10"/>
    </row>
    <row r="65" spans="1:28" ht="11.4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9"/>
      <c r="Y65" s="10"/>
      <c r="Z65" s="10"/>
      <c r="AA65" s="10"/>
      <c r="AB65" s="10"/>
    </row>
    <row r="66" spans="1:28" ht="11.4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9"/>
      <c r="Y66" s="10"/>
      <c r="Z66" s="10"/>
      <c r="AA66" s="10"/>
      <c r="AB66" s="10"/>
    </row>
    <row r="67" spans="1:28" ht="11.4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9"/>
      <c r="Y67" s="10"/>
      <c r="Z67" s="10"/>
      <c r="AA67" s="10"/>
      <c r="AB67" s="10"/>
    </row>
    <row r="68" spans="1:28" ht="11.4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9"/>
      <c r="Y68" s="10"/>
      <c r="Z68" s="10"/>
      <c r="AA68" s="10"/>
      <c r="AB68" s="10"/>
    </row>
    <row r="69" spans="1:28" ht="11.4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9"/>
      <c r="Y69" s="10"/>
      <c r="Z69" s="10"/>
      <c r="AA69" s="10"/>
      <c r="AB69" s="10"/>
    </row>
    <row r="70" spans="1:28" ht="11.4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9"/>
      <c r="Y70" s="10"/>
      <c r="Z70" s="10"/>
      <c r="AA70" s="10"/>
      <c r="AB70" s="10"/>
    </row>
    <row r="71" spans="1:28" ht="11.4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9"/>
      <c r="Y71" s="10"/>
      <c r="Z71" s="10"/>
      <c r="AA71" s="10"/>
      <c r="AB71" s="10"/>
    </row>
    <row r="72" spans="1:28" ht="11.4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9"/>
      <c r="Y72" s="10"/>
      <c r="Z72" s="10"/>
      <c r="AA72" s="10"/>
      <c r="AB72" s="10"/>
    </row>
    <row r="73" spans="1:28" ht="11.4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9"/>
      <c r="Y73" s="10"/>
      <c r="Z73" s="10"/>
      <c r="AA73" s="10"/>
      <c r="AB73" s="10"/>
    </row>
    <row r="74" spans="1:28" ht="11.4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9"/>
      <c r="Y74" s="10"/>
      <c r="Z74" s="10"/>
      <c r="AA74" s="10"/>
      <c r="AB74" s="10"/>
    </row>
    <row r="75" spans="1:28" ht="11.4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9"/>
      <c r="Y75" s="10"/>
      <c r="Z75" s="10"/>
      <c r="AA75" s="10"/>
      <c r="AB75" s="10"/>
    </row>
    <row r="76" spans="1:28" ht="11.4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9"/>
      <c r="Y76" s="10"/>
      <c r="Z76" s="10"/>
      <c r="AA76" s="10"/>
      <c r="AB76" s="10"/>
    </row>
    <row r="77" spans="1:28" ht="11.4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9"/>
      <c r="Y77" s="10"/>
      <c r="Z77" s="10"/>
      <c r="AA77" s="10"/>
      <c r="AB77" s="10"/>
    </row>
    <row r="78" spans="1:28" ht="11.4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9"/>
      <c r="Y78" s="10"/>
      <c r="Z78" s="10"/>
      <c r="AA78" s="10"/>
      <c r="AB78" s="10"/>
    </row>
    <row r="79" spans="1:28" ht="11.4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9"/>
      <c r="Y79" s="10"/>
      <c r="Z79" s="10"/>
      <c r="AA79" s="10"/>
      <c r="AB79" s="10"/>
    </row>
    <row r="80" spans="1:28" ht="11.4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9"/>
      <c r="Y80" s="10"/>
      <c r="Z80" s="10"/>
      <c r="AA80" s="10"/>
      <c r="AB80" s="10"/>
    </row>
    <row r="81" spans="1:28" ht="11.4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9"/>
      <c r="Y81" s="10"/>
      <c r="Z81" s="10"/>
      <c r="AA81" s="10"/>
      <c r="AB81" s="10"/>
    </row>
    <row r="82" spans="1:28" ht="11.4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9"/>
      <c r="Y82" s="10"/>
      <c r="Z82" s="10"/>
      <c r="AA82" s="10"/>
      <c r="AB82" s="10"/>
    </row>
    <row r="83" spans="1:28" ht="11.4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9"/>
      <c r="Y83" s="10"/>
      <c r="Z83" s="10"/>
      <c r="AA83" s="10"/>
      <c r="AB83" s="10"/>
    </row>
    <row r="84" spans="1:28" ht="11.4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9"/>
      <c r="Y84" s="10"/>
      <c r="Z84" s="10"/>
      <c r="AA84" s="10"/>
      <c r="AB84" s="10"/>
    </row>
    <row r="85" spans="1:28" ht="11.4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9"/>
      <c r="Y85" s="10"/>
      <c r="Z85" s="10"/>
      <c r="AA85" s="10"/>
      <c r="AB85" s="10"/>
    </row>
    <row r="86" spans="1:28" ht="11.4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9"/>
      <c r="Y86" s="10"/>
      <c r="Z86" s="10"/>
      <c r="AA86" s="10"/>
      <c r="AB86" s="10"/>
    </row>
    <row r="87" spans="1:28" ht="11.4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9"/>
      <c r="Y87" s="10"/>
      <c r="Z87" s="10"/>
      <c r="AA87" s="10"/>
      <c r="AB87" s="10"/>
    </row>
    <row r="88" spans="1:28" ht="11.4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9"/>
      <c r="Y88" s="10"/>
      <c r="Z88" s="10"/>
      <c r="AA88" s="10"/>
      <c r="AB88" s="10"/>
    </row>
    <row r="89" spans="1:28" ht="11.4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9"/>
      <c r="Y89" s="10"/>
      <c r="Z89" s="10"/>
      <c r="AA89" s="10"/>
      <c r="AB89" s="10"/>
    </row>
    <row r="90" spans="1:28" ht="11.4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9"/>
      <c r="Y90" s="10"/>
      <c r="Z90" s="10"/>
      <c r="AA90" s="10"/>
      <c r="AB90" s="10"/>
    </row>
    <row r="91" spans="1:28" ht="11.4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9"/>
      <c r="Y91" s="10"/>
      <c r="Z91" s="10"/>
      <c r="AA91" s="10"/>
      <c r="AB91" s="10"/>
    </row>
    <row r="92" spans="1:28" ht="11.4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9"/>
      <c r="Y92" s="10"/>
      <c r="Z92" s="10"/>
      <c r="AA92" s="10"/>
      <c r="AB92" s="10"/>
    </row>
    <row r="93" spans="1:28" ht="11.4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9"/>
      <c r="Y93" s="10"/>
      <c r="Z93" s="10"/>
      <c r="AA93" s="10"/>
      <c r="AB93" s="10"/>
    </row>
    <row r="94" spans="1:28" ht="11.4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9"/>
      <c r="Y94" s="10"/>
      <c r="Z94" s="10"/>
      <c r="AA94" s="10"/>
      <c r="AB94" s="10"/>
    </row>
    <row r="95" spans="1:28" ht="11.4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9"/>
      <c r="Y95" s="10"/>
      <c r="Z95" s="10"/>
      <c r="AA95" s="10"/>
      <c r="AB95" s="10"/>
    </row>
    <row r="96" spans="1:28" ht="11.4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9"/>
      <c r="Y96" s="10"/>
      <c r="Z96" s="10"/>
      <c r="AA96" s="10"/>
      <c r="AB96" s="10"/>
    </row>
    <row r="97" spans="1:28" ht="11.4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9"/>
      <c r="Y97" s="10"/>
      <c r="Z97" s="10"/>
      <c r="AA97" s="10"/>
      <c r="AB97" s="10"/>
    </row>
    <row r="98" spans="1:28" ht="11.4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9"/>
      <c r="Y98" s="10"/>
      <c r="Z98" s="10"/>
      <c r="AA98" s="10"/>
      <c r="AB98" s="10"/>
    </row>
    <row r="99" spans="1:28" ht="11.4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9"/>
      <c r="Y99" s="10"/>
      <c r="Z99" s="10"/>
      <c r="AA99" s="10"/>
      <c r="AB99" s="10"/>
    </row>
    <row r="100" spans="1:28" ht="11.4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9"/>
      <c r="Y100" s="10"/>
      <c r="Z100" s="10"/>
      <c r="AA100" s="10"/>
      <c r="AB100" s="10"/>
    </row>
    <row r="101" spans="1:28" ht="11.4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9"/>
      <c r="Y101" s="10"/>
      <c r="Z101" s="10"/>
      <c r="AA101" s="10"/>
      <c r="AB101" s="10"/>
    </row>
    <row r="102" spans="1:28" ht="11.4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9"/>
      <c r="Y102" s="10"/>
      <c r="Z102" s="10"/>
      <c r="AA102" s="10"/>
      <c r="AB102" s="10"/>
    </row>
    <row r="103" spans="1:28" ht="11.4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9"/>
      <c r="Y103" s="10"/>
      <c r="Z103" s="10"/>
      <c r="AA103" s="10"/>
      <c r="AB103" s="10"/>
    </row>
    <row r="104" spans="1:28" ht="11.4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9"/>
      <c r="Y104" s="10"/>
      <c r="Z104" s="10"/>
      <c r="AA104" s="10"/>
      <c r="AB104" s="10"/>
    </row>
    <row r="105" spans="1:28" ht="11.4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9"/>
      <c r="Y105" s="10"/>
      <c r="Z105" s="10"/>
      <c r="AA105" s="10"/>
      <c r="AB105" s="10"/>
    </row>
    <row r="106" spans="1:28" ht="11.4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9"/>
      <c r="Y106" s="10"/>
      <c r="Z106" s="10"/>
      <c r="AA106" s="10"/>
      <c r="AB106" s="10"/>
    </row>
    <row r="107" spans="1:28" ht="11.4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9"/>
      <c r="Y107" s="10"/>
      <c r="Z107" s="10"/>
      <c r="AA107" s="10"/>
      <c r="AB107" s="10"/>
    </row>
    <row r="108" spans="1:28" ht="11.4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9"/>
      <c r="Y108" s="10"/>
      <c r="Z108" s="10"/>
      <c r="AA108" s="10"/>
      <c r="AB108" s="10"/>
    </row>
    <row r="109" spans="1:28" ht="11.4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9"/>
      <c r="Y109" s="10"/>
      <c r="Z109" s="10"/>
      <c r="AA109" s="10"/>
      <c r="AB109" s="10"/>
    </row>
    <row r="110" spans="1:28" ht="11.4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9"/>
      <c r="Y110" s="10"/>
      <c r="Z110" s="10"/>
      <c r="AA110" s="10"/>
      <c r="AB110" s="10"/>
    </row>
    <row r="111" spans="1:28" ht="11.4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9"/>
      <c r="Y111" s="10"/>
      <c r="Z111" s="10"/>
      <c r="AA111" s="10"/>
      <c r="AB111" s="10"/>
    </row>
    <row r="112" spans="1:28" ht="11.4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9"/>
      <c r="Y112" s="10"/>
      <c r="Z112" s="10"/>
      <c r="AA112" s="10"/>
      <c r="AB112" s="10"/>
    </row>
    <row r="113" spans="1:28" ht="11.4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9"/>
      <c r="Y113" s="10"/>
      <c r="Z113" s="10"/>
      <c r="AA113" s="10"/>
      <c r="AB113" s="10"/>
    </row>
    <row r="114" spans="1:28" ht="11.4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9"/>
      <c r="Y114" s="10"/>
      <c r="Z114" s="10"/>
      <c r="AA114" s="10"/>
      <c r="AB114" s="10"/>
    </row>
    <row r="115" spans="1:28" ht="11.4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9"/>
      <c r="Y115" s="10"/>
      <c r="Z115" s="10"/>
      <c r="AA115" s="10"/>
      <c r="AB115" s="10"/>
    </row>
    <row r="116" spans="1:28" ht="11.4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9"/>
      <c r="Y116" s="10"/>
      <c r="Z116" s="10"/>
      <c r="AA116" s="10"/>
      <c r="AB116" s="10"/>
    </row>
    <row r="117" spans="1:28" ht="11.4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9"/>
      <c r="Y117" s="10"/>
      <c r="Z117" s="10"/>
      <c r="AA117" s="10"/>
      <c r="AB117" s="10"/>
    </row>
    <row r="118" spans="1:28" ht="11.4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9"/>
      <c r="Y118" s="10"/>
      <c r="Z118" s="10"/>
      <c r="AA118" s="10"/>
      <c r="AB118" s="10"/>
    </row>
    <row r="119" spans="1:28" ht="11.4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9"/>
      <c r="Y119" s="10"/>
      <c r="Z119" s="10"/>
      <c r="AA119" s="10"/>
      <c r="AB119" s="10"/>
    </row>
    <row r="120" spans="1:28" ht="11.4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9"/>
      <c r="Y120" s="10"/>
      <c r="Z120" s="10"/>
      <c r="AA120" s="10"/>
      <c r="AB120" s="10"/>
    </row>
    <row r="121" spans="1:28" ht="11.4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9"/>
      <c r="Y121" s="10"/>
      <c r="Z121" s="10"/>
      <c r="AA121" s="10"/>
      <c r="AB121" s="10"/>
    </row>
    <row r="122" spans="1:28" ht="11.4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9"/>
      <c r="Y122" s="10"/>
      <c r="Z122" s="10"/>
      <c r="AA122" s="10"/>
      <c r="AB122" s="10"/>
    </row>
    <row r="123" spans="1:28" ht="11.4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9"/>
      <c r="Y123" s="10"/>
      <c r="Z123" s="10"/>
      <c r="AA123" s="10"/>
      <c r="AB123" s="10"/>
    </row>
    <row r="124" spans="1:28" ht="11.4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9"/>
      <c r="Y124" s="10"/>
      <c r="Z124" s="10"/>
      <c r="AA124" s="10"/>
      <c r="AB124" s="10"/>
    </row>
    <row r="125" spans="1:28" ht="11.4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9"/>
      <c r="Y125" s="10"/>
      <c r="Z125" s="10"/>
      <c r="AA125" s="10"/>
      <c r="AB125" s="10"/>
    </row>
    <row r="126" spans="1:28" ht="11.4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9"/>
      <c r="Y126" s="10"/>
      <c r="Z126" s="10"/>
      <c r="AA126" s="10"/>
      <c r="AB126" s="10"/>
    </row>
    <row r="127" spans="1:28" ht="11.4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9"/>
      <c r="Y127" s="10"/>
      <c r="Z127" s="10"/>
      <c r="AA127" s="10"/>
      <c r="AB127" s="10"/>
    </row>
    <row r="128" spans="1:28" ht="11.4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9"/>
      <c r="Y128" s="10"/>
      <c r="Z128" s="10"/>
      <c r="AA128" s="10"/>
      <c r="AB128" s="10"/>
    </row>
    <row r="129" spans="1:28" ht="11.4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9"/>
      <c r="Y129" s="10"/>
      <c r="Z129" s="10"/>
      <c r="AA129" s="10"/>
      <c r="AB129" s="10"/>
    </row>
    <row r="130" spans="1:28" ht="11.4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9"/>
      <c r="Y130" s="10"/>
      <c r="Z130" s="10"/>
      <c r="AA130" s="10"/>
      <c r="AB130" s="10"/>
    </row>
    <row r="131" spans="1:28" ht="11.4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9"/>
      <c r="Y131" s="10"/>
      <c r="Z131" s="10"/>
      <c r="AA131" s="10"/>
      <c r="AB131" s="10"/>
    </row>
    <row r="132" spans="1:28" ht="11.4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9"/>
      <c r="Y132" s="10"/>
      <c r="Z132" s="10"/>
      <c r="AA132" s="10"/>
      <c r="AB132" s="10"/>
    </row>
    <row r="133" spans="1:28" ht="11.4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9"/>
      <c r="Y133" s="10"/>
      <c r="Z133" s="10"/>
      <c r="AA133" s="10"/>
      <c r="AB133" s="10"/>
    </row>
    <row r="134" spans="1:28" ht="11.4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9"/>
      <c r="Y134" s="10"/>
      <c r="Z134" s="10"/>
      <c r="AA134" s="10"/>
      <c r="AB134" s="10"/>
    </row>
    <row r="135" spans="1:28" ht="11.4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9"/>
      <c r="Y135" s="10"/>
      <c r="Z135" s="10"/>
      <c r="AA135" s="10"/>
      <c r="AB135" s="10"/>
    </row>
    <row r="136" spans="1:28" ht="11.4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9"/>
      <c r="Y136" s="10"/>
      <c r="Z136" s="10"/>
      <c r="AA136" s="10"/>
      <c r="AB136" s="10"/>
    </row>
    <row r="137" spans="1:28" ht="11.4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9"/>
      <c r="Y137" s="10"/>
      <c r="Z137" s="10"/>
      <c r="AA137" s="10"/>
      <c r="AB137" s="10"/>
    </row>
    <row r="138" spans="1:28" ht="11.4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9"/>
      <c r="Y138" s="10"/>
      <c r="Z138" s="10"/>
      <c r="AA138" s="10"/>
      <c r="AB138" s="10"/>
    </row>
    <row r="139" spans="1:28" ht="11.4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9"/>
      <c r="Y139" s="10"/>
      <c r="Z139" s="10"/>
      <c r="AA139" s="10"/>
      <c r="AB139" s="10"/>
    </row>
    <row r="140" spans="1:28" ht="11.4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9"/>
      <c r="Y140" s="10"/>
      <c r="Z140" s="10"/>
      <c r="AA140" s="10"/>
      <c r="AB140" s="10"/>
    </row>
    <row r="141" spans="1:28" ht="11.4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9"/>
      <c r="Y141" s="10"/>
      <c r="Z141" s="10"/>
      <c r="AA141" s="10"/>
      <c r="AB141" s="10"/>
    </row>
    <row r="142" spans="1:28" ht="11.4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9"/>
      <c r="Y142" s="10"/>
      <c r="Z142" s="10"/>
      <c r="AA142" s="10"/>
      <c r="AB142" s="10"/>
    </row>
    <row r="143" spans="1:28" ht="11.4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9"/>
      <c r="Y143" s="10"/>
      <c r="Z143" s="10"/>
      <c r="AA143" s="10"/>
      <c r="AB143" s="10"/>
    </row>
    <row r="144" spans="1:28" ht="11.4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9"/>
      <c r="Y144" s="10"/>
      <c r="Z144" s="10"/>
      <c r="AA144" s="10"/>
      <c r="AB144" s="10"/>
    </row>
    <row r="145" spans="1:28" ht="11.4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9"/>
      <c r="Y145" s="10"/>
      <c r="Z145" s="10"/>
      <c r="AA145" s="10"/>
      <c r="AB145" s="10"/>
    </row>
    <row r="146" spans="1:28" ht="11.4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9"/>
      <c r="Y146" s="10"/>
      <c r="Z146" s="10"/>
      <c r="AA146" s="10"/>
      <c r="AB146" s="10"/>
    </row>
    <row r="147" spans="1:28" ht="11.4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9"/>
      <c r="Y147" s="10"/>
      <c r="Z147" s="10"/>
      <c r="AA147" s="10"/>
      <c r="AB147" s="10"/>
    </row>
    <row r="148" spans="1:28" ht="11.4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9"/>
      <c r="Y148" s="10"/>
      <c r="Z148" s="10"/>
      <c r="AA148" s="10"/>
      <c r="AB148" s="10"/>
    </row>
    <row r="149" spans="1:28" ht="11.4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9"/>
      <c r="Y149" s="10"/>
      <c r="Z149" s="10"/>
      <c r="AA149" s="10"/>
      <c r="AB149" s="10"/>
    </row>
    <row r="150" spans="1:28" ht="11.4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9"/>
      <c r="Y150" s="10"/>
      <c r="Z150" s="10"/>
      <c r="AA150" s="10"/>
      <c r="AB150" s="10"/>
    </row>
    <row r="151" spans="1:28" ht="11.4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9"/>
      <c r="Y151" s="10"/>
      <c r="Z151" s="10"/>
      <c r="AA151" s="10"/>
      <c r="AB151" s="10"/>
    </row>
    <row r="152" spans="1:28" ht="11.4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9"/>
      <c r="Y152" s="10"/>
      <c r="Z152" s="10"/>
      <c r="AA152" s="10"/>
      <c r="AB152" s="10"/>
    </row>
    <row r="153" spans="1:28" ht="11.4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9"/>
      <c r="Y153" s="10"/>
      <c r="Z153" s="10"/>
      <c r="AA153" s="10"/>
      <c r="AB153" s="10"/>
    </row>
    <row r="154" spans="1:28" ht="11.4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9"/>
      <c r="Y154" s="10"/>
      <c r="Z154" s="10"/>
      <c r="AA154" s="10"/>
      <c r="AB154" s="10"/>
    </row>
    <row r="155" spans="1:28" ht="11.4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9"/>
      <c r="Y155" s="10"/>
      <c r="Z155" s="10"/>
      <c r="AA155" s="10"/>
      <c r="AB155" s="10"/>
    </row>
    <row r="156" spans="1:28" ht="11.4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9"/>
      <c r="Y156" s="10"/>
      <c r="Z156" s="10"/>
      <c r="AA156" s="10"/>
      <c r="AB156" s="10"/>
    </row>
    <row r="157" spans="1:28" ht="11.4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9"/>
      <c r="Y157" s="10"/>
      <c r="Z157" s="10"/>
      <c r="AA157" s="10"/>
      <c r="AB157" s="10"/>
    </row>
    <row r="158" spans="1:28" ht="11.4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9"/>
      <c r="Y158" s="10"/>
      <c r="Z158" s="10"/>
      <c r="AA158" s="10"/>
      <c r="AB158" s="10"/>
    </row>
    <row r="159" spans="1:28" ht="11.4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9"/>
      <c r="Y159" s="10"/>
      <c r="Z159" s="10"/>
      <c r="AA159" s="10"/>
      <c r="AB159" s="10"/>
    </row>
    <row r="160" spans="1:28" ht="11.4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9"/>
      <c r="Y160" s="10"/>
      <c r="Z160" s="10"/>
      <c r="AA160" s="10"/>
      <c r="AB160" s="10"/>
    </row>
    <row r="161" spans="1:28" ht="11.4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9"/>
      <c r="Y161" s="10"/>
      <c r="Z161" s="10"/>
      <c r="AA161" s="10"/>
      <c r="AB161" s="10"/>
    </row>
    <row r="162" spans="1:28" ht="11.4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9"/>
      <c r="Y162" s="10"/>
      <c r="Z162" s="10"/>
      <c r="AA162" s="10"/>
      <c r="AB162" s="10"/>
    </row>
    <row r="163" spans="1:28" ht="11.4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9"/>
      <c r="Y163" s="10"/>
      <c r="Z163" s="10"/>
      <c r="AA163" s="10"/>
      <c r="AB163" s="10"/>
    </row>
    <row r="164" spans="1:28" ht="11.4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9"/>
      <c r="Y164" s="10"/>
      <c r="Z164" s="10"/>
      <c r="AA164" s="10"/>
      <c r="AB164" s="10"/>
    </row>
    <row r="165" spans="1:28" ht="11.4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9"/>
      <c r="Y165" s="10"/>
      <c r="Z165" s="10"/>
      <c r="AA165" s="10"/>
      <c r="AB165" s="10"/>
    </row>
    <row r="166" spans="1:28" ht="11.4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9"/>
      <c r="Y166" s="10"/>
      <c r="Z166" s="10"/>
      <c r="AA166" s="10"/>
      <c r="AB166" s="10"/>
    </row>
    <row r="167" spans="1:28" ht="11.4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9"/>
      <c r="Y167" s="10"/>
      <c r="Z167" s="10"/>
      <c r="AA167" s="10"/>
      <c r="AB167" s="10"/>
    </row>
    <row r="168" spans="1:28" ht="11.4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9"/>
      <c r="Y168" s="10"/>
      <c r="Z168" s="10"/>
      <c r="AA168" s="10"/>
      <c r="AB168" s="10"/>
    </row>
    <row r="169" spans="1:28" ht="11.4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9"/>
      <c r="Y169" s="10"/>
      <c r="Z169" s="10"/>
      <c r="AA169" s="10"/>
      <c r="AB169" s="10"/>
    </row>
    <row r="170" spans="1:28" ht="11.4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9"/>
      <c r="Y170" s="10"/>
      <c r="Z170" s="10"/>
      <c r="AA170" s="10"/>
      <c r="AB170" s="10"/>
    </row>
    <row r="171" spans="1:28" ht="11.4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9"/>
      <c r="Y171" s="10"/>
      <c r="Z171" s="10"/>
      <c r="AA171" s="10"/>
      <c r="AB171" s="10"/>
    </row>
    <row r="172" spans="1:28" ht="11.4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9"/>
      <c r="Y172" s="10"/>
      <c r="Z172" s="10"/>
      <c r="AA172" s="10"/>
      <c r="AB172" s="10"/>
    </row>
    <row r="173" spans="1:28" ht="11.4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9"/>
      <c r="Y173" s="10"/>
      <c r="Z173" s="10"/>
      <c r="AA173" s="10"/>
      <c r="AB173" s="10"/>
    </row>
    <row r="174" spans="1:28" ht="11.4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9"/>
      <c r="Y174" s="10"/>
      <c r="Z174" s="10"/>
      <c r="AA174" s="10"/>
      <c r="AB174" s="10"/>
    </row>
    <row r="175" spans="1:28" ht="11.4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9"/>
      <c r="Y175" s="10"/>
      <c r="Z175" s="10"/>
      <c r="AA175" s="10"/>
      <c r="AB175" s="10"/>
    </row>
    <row r="176" spans="1:28" ht="11.4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9"/>
      <c r="Y176" s="10"/>
      <c r="Z176" s="10"/>
      <c r="AA176" s="10"/>
      <c r="AB176" s="10"/>
    </row>
    <row r="177" spans="1:28" ht="11.4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9"/>
      <c r="Y177" s="10"/>
      <c r="Z177" s="10"/>
      <c r="AA177" s="10"/>
      <c r="AB177" s="10"/>
    </row>
    <row r="178" spans="1:28" ht="11.4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9"/>
      <c r="Y178" s="10"/>
      <c r="Z178" s="10"/>
      <c r="AA178" s="10"/>
      <c r="AB178" s="10"/>
    </row>
    <row r="179" spans="1:28" ht="11.4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9"/>
      <c r="Y179" s="10"/>
      <c r="Z179" s="10"/>
      <c r="AA179" s="10"/>
      <c r="AB179" s="10"/>
    </row>
    <row r="180" spans="1:28" ht="11.4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9"/>
      <c r="Y180" s="10"/>
      <c r="Z180" s="10"/>
      <c r="AA180" s="10"/>
      <c r="AB180" s="10"/>
    </row>
    <row r="181" spans="1:28" ht="11.4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9"/>
      <c r="Y181" s="10"/>
      <c r="Z181" s="10"/>
      <c r="AA181" s="10"/>
      <c r="AB181" s="10"/>
    </row>
    <row r="182" spans="1:28" ht="11.4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9"/>
      <c r="Y182" s="10"/>
      <c r="Z182" s="10"/>
      <c r="AA182" s="10"/>
      <c r="AB182" s="10"/>
    </row>
    <row r="183" spans="1:28" ht="11.4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9"/>
      <c r="Y183" s="10"/>
      <c r="Z183" s="10"/>
      <c r="AA183" s="10"/>
      <c r="AB183" s="10"/>
    </row>
    <row r="184" spans="1:28" ht="11.4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9"/>
      <c r="Y184" s="10"/>
      <c r="Z184" s="10"/>
      <c r="AA184" s="10"/>
      <c r="AB184" s="10"/>
    </row>
    <row r="185" spans="1:28" ht="11.4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9"/>
      <c r="Y185" s="10"/>
      <c r="Z185" s="10"/>
      <c r="AA185" s="10"/>
      <c r="AB185" s="10"/>
    </row>
    <row r="186" spans="1:28" ht="11.4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9"/>
      <c r="Y186" s="10"/>
      <c r="Z186" s="10"/>
      <c r="AA186" s="10"/>
      <c r="AB186" s="10"/>
    </row>
    <row r="187" spans="1:28" ht="11.4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9"/>
      <c r="Y187" s="10"/>
      <c r="Z187" s="10"/>
      <c r="AA187" s="10"/>
      <c r="AB187" s="10"/>
    </row>
    <row r="188" spans="1:28" ht="11.4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9"/>
      <c r="Y188" s="10"/>
      <c r="Z188" s="10"/>
      <c r="AA188" s="10"/>
      <c r="AB188" s="10"/>
    </row>
    <row r="189" spans="1:28" ht="11.4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9"/>
      <c r="Y189" s="10"/>
      <c r="Z189" s="10"/>
      <c r="AA189" s="10"/>
      <c r="AB189" s="10"/>
    </row>
    <row r="190" spans="1:28" ht="11.4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9"/>
      <c r="Y190" s="10"/>
      <c r="Z190" s="10"/>
      <c r="AA190" s="10"/>
      <c r="AB190" s="10"/>
    </row>
    <row r="191" spans="1:28" ht="11.4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9"/>
      <c r="Y191" s="10"/>
      <c r="Z191" s="10"/>
      <c r="AA191" s="10"/>
      <c r="AB191" s="10"/>
    </row>
    <row r="192" spans="1:28" ht="11.4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9"/>
      <c r="Y192" s="10"/>
      <c r="Z192" s="10"/>
      <c r="AA192" s="10"/>
      <c r="AB192" s="10"/>
    </row>
    <row r="193" spans="1:28" ht="11.4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9"/>
      <c r="Y193" s="10"/>
      <c r="Z193" s="10"/>
      <c r="AA193" s="10"/>
      <c r="AB193" s="10"/>
    </row>
    <row r="194" spans="1:28" ht="11.4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9"/>
      <c r="Y194" s="10"/>
      <c r="Z194" s="10"/>
      <c r="AA194" s="10"/>
      <c r="AB194" s="10"/>
    </row>
    <row r="195" spans="1:28" ht="11.4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9"/>
      <c r="Y195" s="10"/>
      <c r="Z195" s="10"/>
      <c r="AA195" s="10"/>
      <c r="AB195" s="10"/>
    </row>
    <row r="196" spans="1:28" ht="11.4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9"/>
      <c r="Y196" s="10"/>
      <c r="Z196" s="10"/>
      <c r="AA196" s="10"/>
      <c r="AB196" s="10"/>
    </row>
    <row r="197" spans="1:28" ht="11.4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9"/>
      <c r="Y197" s="10"/>
      <c r="Z197" s="10"/>
      <c r="AA197" s="10"/>
      <c r="AB197" s="10"/>
    </row>
    <row r="198" spans="1:28" ht="11.4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9"/>
      <c r="Y198" s="10"/>
      <c r="Z198" s="10"/>
      <c r="AA198" s="10"/>
      <c r="AB198" s="10"/>
    </row>
    <row r="199" spans="1:28" ht="11.4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9"/>
      <c r="Y199" s="10"/>
      <c r="Z199" s="10"/>
      <c r="AA199" s="10"/>
      <c r="AB199" s="10"/>
    </row>
    <row r="200" spans="1:28" ht="11.4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9"/>
      <c r="Y200" s="10"/>
      <c r="Z200" s="10"/>
      <c r="AA200" s="10"/>
      <c r="AB200" s="10"/>
    </row>
    <row r="201" spans="1:28" ht="11.4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9"/>
      <c r="Y201" s="10"/>
      <c r="Z201" s="10"/>
      <c r="AA201" s="10"/>
      <c r="AB201" s="10"/>
    </row>
    <row r="202" spans="1:28" ht="11.4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9"/>
      <c r="Y202" s="10"/>
      <c r="Z202" s="10"/>
      <c r="AA202" s="10"/>
      <c r="AB202" s="10"/>
    </row>
    <row r="203" spans="1:28" ht="11.4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9"/>
      <c r="Y203" s="10"/>
      <c r="Z203" s="10"/>
      <c r="AA203" s="10"/>
      <c r="AB203" s="10"/>
    </row>
    <row r="204" spans="1:28" ht="11.4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9"/>
      <c r="Y204" s="10"/>
      <c r="Z204" s="10"/>
      <c r="AA204" s="10"/>
      <c r="AB204" s="10"/>
    </row>
    <row r="205" spans="1:28" ht="11.4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9"/>
      <c r="Y205" s="10"/>
      <c r="Z205" s="10"/>
      <c r="AA205" s="10"/>
      <c r="AB205" s="10"/>
    </row>
    <row r="206" spans="1:28" ht="11.4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9"/>
      <c r="Y206" s="10"/>
      <c r="Z206" s="10"/>
      <c r="AA206" s="10"/>
      <c r="AB206" s="10"/>
    </row>
    <row r="207" spans="1:28" ht="11.4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9"/>
      <c r="Y207" s="10"/>
      <c r="Z207" s="10"/>
      <c r="AA207" s="10"/>
      <c r="AB207" s="10"/>
    </row>
    <row r="208" spans="1:28" ht="11.4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9"/>
      <c r="Y208" s="10"/>
      <c r="Z208" s="10"/>
      <c r="AA208" s="10"/>
      <c r="AB208" s="10"/>
    </row>
    <row r="209" spans="1:28" ht="11.4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9"/>
      <c r="Y209" s="10"/>
      <c r="Z209" s="10"/>
      <c r="AA209" s="10"/>
      <c r="AB209" s="10"/>
    </row>
    <row r="210" spans="1:28" ht="11.4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9"/>
      <c r="Y210" s="10"/>
      <c r="Z210" s="10"/>
      <c r="AA210" s="10"/>
      <c r="AB210" s="10"/>
    </row>
    <row r="211" spans="1:28" ht="11.4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9"/>
      <c r="Y211" s="10"/>
      <c r="Z211" s="10"/>
      <c r="AA211" s="10"/>
      <c r="AB211" s="10"/>
    </row>
    <row r="212" spans="1:28" ht="11.4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9"/>
      <c r="Y212" s="10"/>
      <c r="Z212" s="10"/>
      <c r="AA212" s="10"/>
      <c r="AB212" s="10"/>
    </row>
    <row r="213" spans="1:28" ht="11.4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9"/>
      <c r="Y213" s="10"/>
      <c r="Z213" s="10"/>
      <c r="AA213" s="10"/>
      <c r="AB213" s="10"/>
    </row>
    <row r="214" spans="1:28" ht="11.4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9"/>
      <c r="Y214" s="10"/>
      <c r="Z214" s="10"/>
      <c r="AA214" s="10"/>
      <c r="AB214" s="10"/>
    </row>
    <row r="215" spans="1:28" ht="11.4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9"/>
      <c r="Y215" s="10"/>
      <c r="Z215" s="10"/>
      <c r="AA215" s="10"/>
      <c r="AB215" s="10"/>
    </row>
    <row r="216" spans="1:28" ht="11.4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9"/>
      <c r="Y216" s="10"/>
      <c r="Z216" s="10"/>
      <c r="AA216" s="10"/>
      <c r="AB216" s="10"/>
    </row>
    <row r="217" spans="1:28" ht="11.4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9"/>
      <c r="Y217" s="10"/>
      <c r="Z217" s="10"/>
      <c r="AA217" s="10"/>
      <c r="AB217" s="10"/>
    </row>
    <row r="218" spans="1:28" ht="11.4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9"/>
      <c r="Y218" s="10"/>
      <c r="Z218" s="10"/>
      <c r="AA218" s="10"/>
      <c r="AB218" s="10"/>
    </row>
    <row r="219" spans="1:28" ht="11.4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9"/>
      <c r="Y219" s="10"/>
      <c r="Z219" s="10"/>
      <c r="AA219" s="10"/>
      <c r="AB219" s="10"/>
    </row>
    <row r="220" spans="1:28" ht="11.4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9"/>
      <c r="Y220" s="10"/>
      <c r="Z220" s="10"/>
      <c r="AA220" s="10"/>
      <c r="AB220" s="10"/>
    </row>
    <row r="221" spans="1:28" ht="11.4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9"/>
      <c r="Y221" s="10"/>
      <c r="Z221" s="10"/>
      <c r="AA221" s="10"/>
      <c r="AB221" s="10"/>
    </row>
    <row r="222" spans="1:28" ht="11.4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9"/>
      <c r="Y222" s="10"/>
      <c r="Z222" s="10"/>
      <c r="AA222" s="10"/>
      <c r="AB222" s="10"/>
    </row>
    <row r="223" spans="1:28" ht="11.4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9"/>
      <c r="Y223" s="10"/>
      <c r="Z223" s="10"/>
      <c r="AA223" s="10"/>
      <c r="AB223" s="10"/>
    </row>
    <row r="224" spans="1:28" ht="11.4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9"/>
      <c r="Y224" s="10"/>
      <c r="Z224" s="10"/>
      <c r="AA224" s="10"/>
      <c r="AB224" s="10"/>
    </row>
    <row r="225" spans="1:28" ht="11.4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9"/>
      <c r="Y225" s="10"/>
      <c r="Z225" s="10"/>
      <c r="AA225" s="10"/>
      <c r="AB225" s="10"/>
    </row>
    <row r="226" spans="1:28" ht="11.4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9"/>
      <c r="Y226" s="10"/>
      <c r="Z226" s="10"/>
      <c r="AA226" s="10"/>
      <c r="AB226" s="10"/>
    </row>
    <row r="227" spans="1:28" ht="11.4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9"/>
      <c r="Y227" s="10"/>
      <c r="Z227" s="10"/>
      <c r="AA227" s="10"/>
      <c r="AB227" s="10"/>
    </row>
    <row r="228" spans="1:28" ht="11.4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9"/>
      <c r="Y228" s="10"/>
      <c r="Z228" s="10"/>
      <c r="AA228" s="10"/>
      <c r="AB228" s="10"/>
    </row>
    <row r="229" spans="1:28" ht="11.4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9"/>
      <c r="Y229" s="10"/>
      <c r="Z229" s="10"/>
      <c r="AA229" s="10"/>
      <c r="AB229" s="10"/>
    </row>
    <row r="230" spans="1:28" ht="11.4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9"/>
      <c r="Y230" s="10"/>
      <c r="Z230" s="10"/>
      <c r="AA230" s="10"/>
      <c r="AB230" s="10"/>
    </row>
    <row r="231" spans="1:28" ht="11.4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9"/>
      <c r="Y231" s="10"/>
      <c r="Z231" s="10"/>
      <c r="AA231" s="10"/>
      <c r="AB231" s="10"/>
    </row>
    <row r="232" spans="1:28" ht="11.4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9"/>
      <c r="Y232" s="10"/>
      <c r="Z232" s="10"/>
      <c r="AA232" s="10"/>
      <c r="AB232" s="10"/>
    </row>
    <row r="233" spans="1:28" ht="11.4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9"/>
      <c r="Y233" s="10"/>
      <c r="Z233" s="10"/>
      <c r="AA233" s="10"/>
      <c r="AB233" s="10"/>
    </row>
    <row r="234" spans="1:28" ht="11.4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9"/>
      <c r="Y234" s="10"/>
      <c r="Z234" s="10"/>
      <c r="AA234" s="10"/>
      <c r="AB234" s="10"/>
    </row>
    <row r="235" spans="1:28" ht="11.4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9"/>
      <c r="Y235" s="10"/>
      <c r="Z235" s="10"/>
      <c r="AA235" s="10"/>
      <c r="AB235" s="10"/>
    </row>
    <row r="236" spans="1:28" ht="11.4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9"/>
      <c r="Y236" s="10"/>
      <c r="Z236" s="10"/>
      <c r="AA236" s="10"/>
      <c r="AB236" s="10"/>
    </row>
    <row r="237" spans="1:28" ht="11.4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9"/>
      <c r="Y237" s="10"/>
      <c r="Z237" s="10"/>
      <c r="AA237" s="10"/>
      <c r="AB237" s="10"/>
    </row>
    <row r="238" spans="1:28" ht="11.4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9"/>
      <c r="Y238" s="10"/>
      <c r="Z238" s="10"/>
      <c r="AA238" s="10"/>
      <c r="AB238" s="10"/>
    </row>
    <row r="239" spans="1:28" ht="11.4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9"/>
      <c r="Y239" s="10"/>
      <c r="Z239" s="10"/>
      <c r="AA239" s="10"/>
      <c r="AB239" s="10"/>
    </row>
    <row r="240" spans="1:28" ht="11.4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9"/>
      <c r="Y240" s="10"/>
      <c r="Z240" s="10"/>
      <c r="AA240" s="10"/>
      <c r="AB240" s="10"/>
    </row>
    <row r="241" spans="1:28" ht="11.4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9"/>
      <c r="Y241" s="10"/>
      <c r="Z241" s="10"/>
      <c r="AA241" s="10"/>
      <c r="AB241" s="10"/>
    </row>
    <row r="242" spans="1:28" ht="11.4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9"/>
      <c r="Y242" s="10"/>
      <c r="Z242" s="10"/>
      <c r="AA242" s="10"/>
      <c r="AB242" s="10"/>
    </row>
    <row r="243" spans="1:28" ht="11.4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9"/>
      <c r="Y243" s="10"/>
      <c r="Z243" s="10"/>
      <c r="AA243" s="10"/>
      <c r="AB243" s="10"/>
    </row>
    <row r="244" spans="1:28" ht="11.4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9"/>
      <c r="Y244" s="10"/>
      <c r="Z244" s="10"/>
      <c r="AA244" s="10"/>
      <c r="AB244" s="10"/>
    </row>
    <row r="245" spans="1:28" ht="11.4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9"/>
      <c r="Y245" s="10"/>
      <c r="Z245" s="10"/>
      <c r="AA245" s="10"/>
      <c r="AB245" s="10"/>
    </row>
    <row r="246" spans="1:28" ht="11.4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9"/>
      <c r="Y246" s="10"/>
      <c r="Z246" s="10"/>
      <c r="AA246" s="10"/>
      <c r="AB246" s="10"/>
    </row>
    <row r="247" spans="1:28" ht="11.4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9"/>
      <c r="Y247" s="10"/>
      <c r="Z247" s="10"/>
      <c r="AA247" s="10"/>
      <c r="AB247" s="10"/>
    </row>
    <row r="248" spans="1:28" ht="11.4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9"/>
      <c r="Y248" s="10"/>
      <c r="Z248" s="10"/>
      <c r="AA248" s="10"/>
      <c r="AB248" s="10"/>
    </row>
    <row r="249" spans="1:28" ht="11.4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9"/>
      <c r="Y249" s="10"/>
      <c r="Z249" s="10"/>
      <c r="AA249" s="10"/>
      <c r="AB249" s="10"/>
    </row>
    <row r="250" spans="1:28" ht="11.4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9"/>
      <c r="Y250" s="10"/>
      <c r="Z250" s="10"/>
      <c r="AA250" s="10"/>
      <c r="AB250" s="10"/>
    </row>
    <row r="251" spans="1:28" ht="11.4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9"/>
      <c r="Y251" s="10"/>
      <c r="Z251" s="10"/>
      <c r="AA251" s="10"/>
      <c r="AB251" s="10"/>
    </row>
    <row r="252" spans="1:28" ht="11.4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9"/>
      <c r="Y252" s="10"/>
      <c r="Z252" s="10"/>
      <c r="AA252" s="10"/>
      <c r="AB252" s="10"/>
    </row>
    <row r="253" spans="1:28" ht="11.4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9"/>
      <c r="Y253" s="10"/>
      <c r="Z253" s="10"/>
      <c r="AA253" s="10"/>
      <c r="AB253" s="10"/>
    </row>
    <row r="254" spans="1:28" ht="11.4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9"/>
      <c r="Y254" s="10"/>
      <c r="Z254" s="10"/>
      <c r="AA254" s="10"/>
      <c r="AB254" s="10"/>
    </row>
    <row r="255" spans="1:28" ht="11.4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9"/>
      <c r="Y255" s="10"/>
      <c r="Z255" s="10"/>
      <c r="AA255" s="10"/>
      <c r="AB255" s="10"/>
    </row>
    <row r="256" spans="1:28" ht="11.4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9"/>
      <c r="Y256" s="10"/>
      <c r="Z256" s="10"/>
      <c r="AA256" s="10"/>
      <c r="AB256" s="10"/>
    </row>
    <row r="257" spans="1:28" ht="11.4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9"/>
      <c r="Y257" s="10"/>
      <c r="Z257" s="10"/>
      <c r="AA257" s="10"/>
      <c r="AB257" s="10"/>
    </row>
    <row r="258" spans="1:28" ht="11.4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9"/>
      <c r="Y258" s="10"/>
      <c r="Z258" s="10"/>
      <c r="AA258" s="10"/>
      <c r="AB258" s="10"/>
    </row>
    <row r="259" spans="1:28" ht="11.4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9"/>
      <c r="Y259" s="10"/>
      <c r="Z259" s="10"/>
      <c r="AA259" s="10"/>
      <c r="AB259" s="10"/>
    </row>
    <row r="260" spans="1:28" ht="11.4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9"/>
      <c r="Y260" s="10"/>
      <c r="Z260" s="10"/>
      <c r="AA260" s="10"/>
      <c r="AB260" s="10"/>
    </row>
    <row r="261" spans="1:28" ht="11.4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9"/>
      <c r="Y261" s="10"/>
      <c r="Z261" s="10"/>
      <c r="AA261" s="10"/>
      <c r="AB261" s="10"/>
    </row>
    <row r="262" spans="1:28" ht="11.4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9"/>
      <c r="Y262" s="10"/>
      <c r="Z262" s="10"/>
      <c r="AA262" s="10"/>
      <c r="AB262" s="10"/>
    </row>
    <row r="263" spans="1:28" ht="11.4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9"/>
      <c r="Y263" s="10"/>
      <c r="Z263" s="10"/>
      <c r="AA263" s="10"/>
      <c r="AB263" s="10"/>
    </row>
    <row r="264" spans="1:28" ht="11.4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9"/>
      <c r="Y264" s="10"/>
      <c r="Z264" s="10"/>
      <c r="AA264" s="10"/>
      <c r="AB264" s="10"/>
    </row>
    <row r="265" spans="1:28" ht="11.4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9"/>
      <c r="Y265" s="10"/>
      <c r="Z265" s="10"/>
      <c r="AA265" s="10"/>
      <c r="AB265" s="10"/>
    </row>
    <row r="266" spans="1:28" ht="11.4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9"/>
      <c r="Y266" s="10"/>
      <c r="Z266" s="10"/>
      <c r="AA266" s="10"/>
      <c r="AB266" s="10"/>
    </row>
    <row r="267" spans="1:28" ht="11.4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9"/>
      <c r="Y267" s="10"/>
      <c r="Z267" s="10"/>
      <c r="AA267" s="10"/>
      <c r="AB267" s="10"/>
    </row>
    <row r="268" spans="1:28" ht="11.4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9"/>
      <c r="Y268" s="10"/>
      <c r="Z268" s="10"/>
      <c r="AA268" s="10"/>
      <c r="AB268" s="10"/>
    </row>
    <row r="269" spans="1:28" ht="11.4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9"/>
      <c r="Y269" s="10"/>
      <c r="Z269" s="10"/>
      <c r="AA269" s="10"/>
      <c r="AB269" s="10"/>
    </row>
    <row r="270" spans="1:28" ht="11.4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9"/>
      <c r="Y270" s="10"/>
      <c r="Z270" s="10"/>
      <c r="AA270" s="10"/>
      <c r="AB270" s="10"/>
    </row>
    <row r="271" spans="1:28" ht="11.4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9"/>
      <c r="Y271" s="10"/>
      <c r="Z271" s="10"/>
      <c r="AA271" s="10"/>
      <c r="AB271" s="10"/>
    </row>
    <row r="272" spans="1:28" ht="11.4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9"/>
      <c r="Y272" s="10"/>
      <c r="Z272" s="10"/>
      <c r="AA272" s="10"/>
      <c r="AB272" s="10"/>
    </row>
    <row r="273" spans="1:28" ht="11.4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9"/>
      <c r="Y273" s="10"/>
      <c r="Z273" s="10"/>
      <c r="AA273" s="10"/>
      <c r="AB273" s="10"/>
    </row>
    <row r="274" spans="1:28" ht="11.4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9"/>
      <c r="Y274" s="10"/>
      <c r="Z274" s="10"/>
      <c r="AA274" s="10"/>
      <c r="AB274" s="10"/>
    </row>
    <row r="275" spans="1:28" ht="11.4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9"/>
      <c r="Y275" s="10"/>
      <c r="Z275" s="10"/>
      <c r="AA275" s="10"/>
      <c r="AB275" s="10"/>
    </row>
    <row r="276" spans="1:28" ht="11.4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9"/>
      <c r="Y276" s="10"/>
      <c r="Z276" s="10"/>
      <c r="AA276" s="10"/>
      <c r="AB276" s="10"/>
    </row>
    <row r="277" spans="1:28" ht="11.4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9"/>
      <c r="Y277" s="10"/>
      <c r="Z277" s="10"/>
      <c r="AA277" s="10"/>
      <c r="AB277" s="10"/>
    </row>
    <row r="278" spans="1:28" ht="11.4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9"/>
      <c r="Y278" s="10"/>
      <c r="Z278" s="10"/>
      <c r="AA278" s="10"/>
      <c r="AB278" s="10"/>
    </row>
    <row r="279" spans="1:28" ht="11.4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9"/>
      <c r="Y279" s="10"/>
      <c r="Z279" s="10"/>
      <c r="AA279" s="10"/>
      <c r="AB279" s="10"/>
    </row>
    <row r="280" spans="1:28" ht="11.4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9"/>
      <c r="Y280" s="10"/>
      <c r="Z280" s="10"/>
      <c r="AA280" s="10"/>
      <c r="AB280" s="10"/>
    </row>
    <row r="281" spans="1:28" ht="11.4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9"/>
      <c r="Y281" s="10"/>
      <c r="Z281" s="10"/>
      <c r="AA281" s="10"/>
      <c r="AB281" s="10"/>
    </row>
    <row r="282" spans="1:28" ht="11.4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9"/>
      <c r="Y282" s="10"/>
      <c r="Z282" s="10"/>
      <c r="AA282" s="10"/>
      <c r="AB282" s="10"/>
    </row>
    <row r="283" spans="1:28" ht="11.4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9"/>
      <c r="Y283" s="10"/>
      <c r="Z283" s="10"/>
      <c r="AA283" s="10"/>
      <c r="AB283" s="10"/>
    </row>
    <row r="284" spans="1:28" ht="11.4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9"/>
      <c r="Y284" s="10"/>
      <c r="Z284" s="10"/>
      <c r="AA284" s="10"/>
      <c r="AB284" s="10"/>
    </row>
    <row r="285" spans="1:28" ht="11.4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9"/>
      <c r="Y285" s="10"/>
      <c r="Z285" s="10"/>
      <c r="AA285" s="10"/>
      <c r="AB285" s="10"/>
    </row>
    <row r="286" spans="1:28" ht="11.4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9"/>
      <c r="Y286" s="10"/>
      <c r="Z286" s="10"/>
      <c r="AA286" s="10"/>
      <c r="AB286" s="10"/>
    </row>
    <row r="287" spans="1:28" ht="11.4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9"/>
      <c r="Y287" s="10"/>
      <c r="Z287" s="10"/>
      <c r="AA287" s="10"/>
      <c r="AB287" s="10"/>
    </row>
    <row r="288" spans="1:28" ht="11.4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9"/>
      <c r="Y288" s="10"/>
      <c r="Z288" s="10"/>
      <c r="AA288" s="10"/>
      <c r="AB288" s="10"/>
    </row>
    <row r="289" spans="1:28" ht="11.4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9"/>
      <c r="Y289" s="10"/>
      <c r="Z289" s="10"/>
      <c r="AA289" s="10"/>
      <c r="AB289" s="10"/>
    </row>
    <row r="290" spans="1:28" ht="11.4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9"/>
      <c r="Y290" s="10"/>
      <c r="Z290" s="10"/>
      <c r="AA290" s="10"/>
      <c r="AB290" s="10"/>
    </row>
    <row r="291" spans="1:28" ht="11.4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9"/>
      <c r="Y291" s="10"/>
      <c r="Z291" s="10"/>
      <c r="AA291" s="10"/>
      <c r="AB291" s="10"/>
    </row>
    <row r="292" spans="1:28" ht="11.4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9"/>
      <c r="Y292" s="10"/>
      <c r="Z292" s="10"/>
      <c r="AA292" s="10"/>
      <c r="AB292" s="10"/>
    </row>
    <row r="293" spans="1:28" ht="11.4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9"/>
      <c r="Y293" s="10"/>
      <c r="Z293" s="10"/>
      <c r="AA293" s="10"/>
      <c r="AB293" s="10"/>
    </row>
    <row r="294" spans="1:28" ht="11.4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9"/>
      <c r="Y294" s="10"/>
      <c r="Z294" s="10"/>
      <c r="AA294" s="10"/>
      <c r="AB294" s="10"/>
    </row>
    <row r="295" spans="1:28" ht="11.4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9"/>
      <c r="Y295" s="10"/>
      <c r="Z295" s="10"/>
      <c r="AA295" s="10"/>
      <c r="AB295" s="10"/>
    </row>
    <row r="296" spans="1:28" ht="11.4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9"/>
      <c r="Y296" s="10"/>
      <c r="Z296" s="10"/>
      <c r="AA296" s="10"/>
      <c r="AB296" s="10"/>
    </row>
    <row r="297" spans="1:28" ht="11.4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9"/>
      <c r="Y297" s="10"/>
      <c r="Z297" s="10"/>
      <c r="AA297" s="10"/>
      <c r="AB297" s="10"/>
    </row>
    <row r="298" spans="1:28" ht="11.4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9"/>
      <c r="Y298" s="10"/>
      <c r="Z298" s="10"/>
      <c r="AA298" s="10"/>
      <c r="AB298" s="10"/>
    </row>
    <row r="299" spans="1:28" ht="11.4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9"/>
      <c r="Y299" s="10"/>
      <c r="Z299" s="10"/>
      <c r="AA299" s="10"/>
      <c r="AB299" s="10"/>
    </row>
    <row r="300" spans="1:28" ht="11.4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9"/>
      <c r="Y300" s="10"/>
      <c r="Z300" s="10"/>
      <c r="AA300" s="10"/>
      <c r="AB300" s="10"/>
    </row>
    <row r="301" spans="1:28" ht="11.4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9"/>
      <c r="Y301" s="10"/>
      <c r="Z301" s="10"/>
      <c r="AA301" s="10"/>
      <c r="AB301" s="10"/>
    </row>
    <row r="302" spans="1:28" ht="11.4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9"/>
      <c r="Y302" s="10"/>
      <c r="Z302" s="10"/>
      <c r="AA302" s="10"/>
      <c r="AB302" s="10"/>
    </row>
    <row r="303" spans="1:28" ht="11.4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9"/>
      <c r="Y303" s="10"/>
      <c r="Z303" s="10"/>
      <c r="AA303" s="10"/>
      <c r="AB303" s="10"/>
    </row>
    <row r="304" spans="1:28" ht="11.4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9"/>
      <c r="Y304" s="10"/>
      <c r="Z304" s="10"/>
      <c r="AA304" s="10"/>
      <c r="AB304" s="10"/>
    </row>
    <row r="305" spans="1:28" ht="11.4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9"/>
      <c r="Y305" s="10"/>
      <c r="Z305" s="10"/>
      <c r="AA305" s="10"/>
      <c r="AB305" s="10"/>
    </row>
    <row r="306" spans="1:28" ht="11.4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9"/>
      <c r="Y306" s="10"/>
      <c r="Z306" s="10"/>
      <c r="AA306" s="10"/>
      <c r="AB306" s="10"/>
    </row>
    <row r="307" spans="1:28" ht="11.4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9"/>
      <c r="Y307" s="10"/>
      <c r="Z307" s="10"/>
      <c r="AA307" s="10"/>
      <c r="AB307" s="10"/>
    </row>
    <row r="308" spans="1:28" ht="11.4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9"/>
      <c r="Y308" s="10"/>
      <c r="Z308" s="10"/>
      <c r="AA308" s="10"/>
      <c r="AB308" s="10"/>
    </row>
    <row r="309" spans="1:28" ht="11.4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9"/>
      <c r="Y309" s="10"/>
      <c r="Z309" s="10"/>
      <c r="AA309" s="10"/>
      <c r="AB309" s="10"/>
    </row>
    <row r="310" spans="1:28" ht="11.4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9"/>
      <c r="Y310" s="10"/>
      <c r="Z310" s="10"/>
      <c r="AA310" s="10"/>
      <c r="AB310" s="10"/>
    </row>
    <row r="311" spans="1:28" ht="11.4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9"/>
      <c r="Y311" s="10"/>
      <c r="Z311" s="10"/>
      <c r="AA311" s="10"/>
      <c r="AB311" s="10"/>
    </row>
    <row r="312" spans="1:28" ht="11.4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9"/>
      <c r="Y312" s="10"/>
      <c r="Z312" s="10"/>
      <c r="AA312" s="10"/>
      <c r="AB312" s="10"/>
    </row>
    <row r="313" spans="1:28" ht="11.4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9"/>
      <c r="Y313" s="10"/>
      <c r="Z313" s="10"/>
      <c r="AA313" s="10"/>
      <c r="AB313" s="10"/>
    </row>
    <row r="314" spans="1:28" ht="11.4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9"/>
      <c r="Y314" s="10"/>
      <c r="Z314" s="10"/>
      <c r="AA314" s="10"/>
      <c r="AB314" s="10"/>
    </row>
    <row r="315" spans="1:28" ht="11.4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9"/>
      <c r="Y315" s="10"/>
      <c r="Z315" s="10"/>
      <c r="AA315" s="10"/>
      <c r="AB315" s="10"/>
    </row>
    <row r="316" spans="1:28" ht="11.4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9"/>
      <c r="Y316" s="10"/>
      <c r="Z316" s="10"/>
      <c r="AA316" s="10"/>
      <c r="AB316" s="10"/>
    </row>
    <row r="317" spans="1:28" ht="11.4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9"/>
      <c r="Y317" s="10"/>
      <c r="Z317" s="10"/>
      <c r="AA317" s="10"/>
      <c r="AB317" s="10"/>
    </row>
    <row r="318" spans="1:28" ht="11.4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9"/>
      <c r="Y318" s="10"/>
      <c r="Z318" s="10"/>
      <c r="AA318" s="10"/>
      <c r="AB318" s="10"/>
    </row>
    <row r="319" spans="1:28" ht="11.4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9"/>
      <c r="Y319" s="10"/>
      <c r="Z319" s="10"/>
      <c r="AA319" s="10"/>
      <c r="AB319" s="10"/>
    </row>
    <row r="320" spans="1:28" ht="11.4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9"/>
      <c r="Y320" s="10"/>
      <c r="Z320" s="10"/>
      <c r="AA320" s="10"/>
      <c r="AB320" s="10"/>
    </row>
    <row r="321" spans="1:28" ht="11.4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9"/>
      <c r="Y321" s="10"/>
      <c r="Z321" s="10"/>
      <c r="AA321" s="10"/>
      <c r="AB321" s="10"/>
    </row>
    <row r="322" spans="1:28" ht="11.4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9"/>
      <c r="Y322" s="10"/>
      <c r="Z322" s="10"/>
      <c r="AA322" s="10"/>
      <c r="AB322" s="10"/>
    </row>
    <row r="323" spans="1:28" ht="11.4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9"/>
      <c r="Y323" s="10"/>
      <c r="Z323" s="10"/>
      <c r="AA323" s="10"/>
      <c r="AB323" s="10"/>
    </row>
    <row r="324" spans="1:28" ht="11.4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9"/>
      <c r="Y324" s="10"/>
      <c r="Z324" s="10"/>
      <c r="AA324" s="10"/>
      <c r="AB324" s="10"/>
    </row>
    <row r="325" spans="1:28" ht="11.4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9"/>
      <c r="Y325" s="10"/>
      <c r="Z325" s="10"/>
      <c r="AA325" s="10"/>
      <c r="AB325" s="10"/>
    </row>
    <row r="326" spans="1:28" ht="11.4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9"/>
      <c r="Y326" s="10"/>
      <c r="Z326" s="10"/>
      <c r="AA326" s="10"/>
      <c r="AB326" s="10"/>
    </row>
    <row r="327" spans="1:28" ht="11.4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9"/>
      <c r="Y327" s="10"/>
      <c r="Z327" s="10"/>
      <c r="AA327" s="10"/>
      <c r="AB327" s="10"/>
    </row>
    <row r="328" spans="1:28" ht="11.4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9"/>
      <c r="Y328" s="10"/>
      <c r="Z328" s="10"/>
      <c r="AA328" s="10"/>
      <c r="AB328" s="10"/>
    </row>
    <row r="329" spans="1:28" ht="11.4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9"/>
      <c r="Y329" s="10"/>
      <c r="Z329" s="10"/>
      <c r="AA329" s="10"/>
      <c r="AB329" s="10"/>
    </row>
    <row r="330" spans="1:28" ht="11.4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9"/>
      <c r="Y330" s="10"/>
      <c r="Z330" s="10"/>
      <c r="AA330" s="10"/>
      <c r="AB330" s="10"/>
    </row>
    <row r="331" spans="1:28" ht="11.4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9"/>
      <c r="Y331" s="10"/>
      <c r="Z331" s="10"/>
      <c r="AA331" s="10"/>
      <c r="AB331" s="10"/>
    </row>
    <row r="332" spans="1:28" ht="11.4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9"/>
      <c r="Y332" s="10"/>
      <c r="Z332" s="10"/>
      <c r="AA332" s="10"/>
      <c r="AB332" s="10"/>
    </row>
    <row r="333" spans="1:28" ht="11.4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9"/>
      <c r="Y333" s="10"/>
      <c r="Z333" s="10"/>
      <c r="AA333" s="10"/>
      <c r="AB333" s="10"/>
    </row>
    <row r="334" spans="1:28" ht="11.4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9"/>
      <c r="Y334" s="10"/>
      <c r="Z334" s="10"/>
      <c r="AA334" s="10"/>
      <c r="AB334" s="10"/>
    </row>
    <row r="335" spans="1:28" ht="11.4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9"/>
      <c r="Y335" s="10"/>
      <c r="Z335" s="10"/>
      <c r="AA335" s="10"/>
      <c r="AB335" s="10"/>
    </row>
    <row r="336" spans="1:28" ht="11.4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9"/>
      <c r="Y336" s="10"/>
      <c r="Z336" s="10"/>
      <c r="AA336" s="10"/>
      <c r="AB336" s="10"/>
    </row>
    <row r="337" spans="1:28" ht="11.4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9"/>
      <c r="Y337" s="10"/>
      <c r="Z337" s="10"/>
      <c r="AA337" s="10"/>
      <c r="AB337" s="10"/>
    </row>
    <row r="338" spans="1:28" ht="11.4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9"/>
      <c r="Y338" s="10"/>
      <c r="Z338" s="10"/>
      <c r="AA338" s="10"/>
      <c r="AB338" s="10"/>
    </row>
    <row r="339" spans="1:28" ht="11.4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9"/>
      <c r="Y339" s="10"/>
      <c r="Z339" s="10"/>
      <c r="AA339" s="10"/>
      <c r="AB339" s="10"/>
    </row>
    <row r="340" spans="1:28" ht="11.4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9"/>
      <c r="Y340" s="10"/>
      <c r="Z340" s="10"/>
      <c r="AA340" s="10"/>
      <c r="AB340" s="10"/>
    </row>
    <row r="341" spans="1:28" ht="11.4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9"/>
      <c r="Y341" s="10"/>
      <c r="Z341" s="10"/>
      <c r="AA341" s="10"/>
      <c r="AB341" s="10"/>
    </row>
    <row r="342" spans="1:28" ht="11.4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9"/>
      <c r="Y342" s="10"/>
      <c r="Z342" s="10"/>
      <c r="AA342" s="10"/>
      <c r="AB342" s="10"/>
    </row>
    <row r="343" spans="1:28" ht="11.4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9"/>
      <c r="Y343" s="10"/>
      <c r="Z343" s="10"/>
      <c r="AA343" s="10"/>
      <c r="AB343" s="10"/>
    </row>
    <row r="344" spans="1:28" ht="11.4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9"/>
      <c r="Y344" s="10"/>
      <c r="Z344" s="10"/>
      <c r="AA344" s="10"/>
      <c r="AB344" s="10"/>
    </row>
    <row r="345" spans="1:28" ht="11.4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9"/>
      <c r="Y345" s="10"/>
      <c r="Z345" s="10"/>
      <c r="AA345" s="10"/>
      <c r="AB345" s="10"/>
    </row>
    <row r="346" spans="1:28" ht="11.4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9"/>
      <c r="Y346" s="10"/>
      <c r="Z346" s="10"/>
      <c r="AA346" s="10"/>
      <c r="AB346" s="10"/>
    </row>
    <row r="347" spans="1:28" ht="11.4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9"/>
      <c r="Y347" s="10"/>
      <c r="Z347" s="10"/>
      <c r="AA347" s="10"/>
      <c r="AB347" s="10"/>
    </row>
    <row r="348" spans="1:28" ht="11.4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9"/>
      <c r="Y348" s="10"/>
      <c r="Z348" s="10"/>
      <c r="AA348" s="10"/>
      <c r="AB348" s="10"/>
    </row>
    <row r="349" spans="1:28" ht="11.4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9"/>
      <c r="Y349" s="10"/>
      <c r="Z349" s="10"/>
      <c r="AA349" s="10"/>
      <c r="AB349" s="10"/>
    </row>
    <row r="350" spans="1:28" ht="11.4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9"/>
      <c r="Y350" s="10"/>
      <c r="Z350" s="10"/>
      <c r="AA350" s="10"/>
      <c r="AB350" s="10"/>
    </row>
    <row r="351" spans="1:28" ht="11.4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9"/>
      <c r="Y351" s="10"/>
      <c r="Z351" s="10"/>
      <c r="AA351" s="10"/>
      <c r="AB351" s="10"/>
    </row>
    <row r="352" spans="1:28" ht="11.4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9"/>
      <c r="Y352" s="10"/>
      <c r="Z352" s="10"/>
      <c r="AA352" s="10"/>
      <c r="AB352" s="10"/>
    </row>
    <row r="353" spans="1:28" ht="11.4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9"/>
      <c r="Y353" s="10"/>
      <c r="Z353" s="10"/>
      <c r="AA353" s="10"/>
      <c r="AB353" s="10"/>
    </row>
    <row r="354" spans="1:28" ht="11.4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9"/>
      <c r="Y354" s="10"/>
      <c r="Z354" s="10"/>
      <c r="AA354" s="10"/>
      <c r="AB354" s="10"/>
    </row>
    <row r="355" spans="1:28" ht="11.4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9"/>
      <c r="Y355" s="10"/>
      <c r="Z355" s="10"/>
      <c r="AA355" s="10"/>
      <c r="AB355" s="10"/>
    </row>
    <row r="356" spans="1:28" ht="11.4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9"/>
      <c r="Y356" s="10"/>
      <c r="Z356" s="10"/>
      <c r="AA356" s="10"/>
      <c r="AB356" s="10"/>
    </row>
    <row r="357" spans="1:28" ht="11.4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9"/>
      <c r="Y357" s="10"/>
      <c r="Z357" s="10"/>
      <c r="AA357" s="10"/>
      <c r="AB357" s="10"/>
    </row>
    <row r="358" spans="1:28" ht="11.4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9"/>
      <c r="Y358" s="10"/>
      <c r="Z358" s="10"/>
      <c r="AA358" s="10"/>
      <c r="AB358" s="10"/>
    </row>
    <row r="359" spans="1:28" ht="11.4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9"/>
      <c r="Y359" s="10"/>
      <c r="Z359" s="10"/>
      <c r="AA359" s="10"/>
      <c r="AB359" s="10"/>
    </row>
    <row r="360" spans="1:28" ht="11.4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9"/>
      <c r="Y360" s="10"/>
      <c r="Z360" s="10"/>
      <c r="AA360" s="10"/>
      <c r="AB360" s="10"/>
    </row>
    <row r="361" spans="1:28" ht="11.4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9"/>
      <c r="Y361" s="10"/>
      <c r="Z361" s="10"/>
      <c r="AA361" s="10"/>
      <c r="AB361" s="10"/>
    </row>
    <row r="362" spans="1:28" ht="11.4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9"/>
      <c r="Y362" s="10"/>
      <c r="Z362" s="10"/>
      <c r="AA362" s="10"/>
      <c r="AB362" s="10"/>
    </row>
    <row r="363" spans="1:28" ht="11.4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9"/>
      <c r="Y363" s="10"/>
      <c r="Z363" s="10"/>
      <c r="AA363" s="10"/>
      <c r="AB363" s="10"/>
    </row>
    <row r="364" spans="1:28" ht="11.4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9"/>
      <c r="Y364" s="10"/>
      <c r="Z364" s="10"/>
      <c r="AA364" s="10"/>
      <c r="AB364" s="10"/>
    </row>
    <row r="365" spans="1:28" ht="11.4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9"/>
      <c r="Y365" s="10"/>
      <c r="Z365" s="10"/>
      <c r="AA365" s="10"/>
      <c r="AB365" s="10"/>
    </row>
    <row r="366" spans="1:28" ht="11.4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9"/>
      <c r="Y366" s="10"/>
      <c r="Z366" s="10"/>
      <c r="AA366" s="10"/>
      <c r="AB366" s="10"/>
    </row>
    <row r="367" spans="1:28" ht="11.4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9"/>
      <c r="Y367" s="10"/>
      <c r="Z367" s="10"/>
      <c r="AA367" s="10"/>
      <c r="AB367" s="10"/>
    </row>
    <row r="368" spans="1:28" ht="11.4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9"/>
      <c r="Y368" s="10"/>
      <c r="Z368" s="10"/>
      <c r="AA368" s="10"/>
      <c r="AB368" s="10"/>
    </row>
    <row r="369" spans="1:28" ht="11.4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9"/>
      <c r="Y369" s="10"/>
      <c r="Z369" s="10"/>
      <c r="AA369" s="10"/>
      <c r="AB369" s="10"/>
    </row>
    <row r="370" spans="1:28" ht="11.4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9"/>
      <c r="Y370" s="10"/>
      <c r="Z370" s="10"/>
      <c r="AA370" s="10"/>
      <c r="AB370" s="10"/>
    </row>
    <row r="371" spans="1:28" ht="11.4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9"/>
      <c r="Y371" s="10"/>
      <c r="Z371" s="10"/>
      <c r="AA371" s="10"/>
      <c r="AB371" s="10"/>
    </row>
    <row r="372" spans="1:28" ht="11.4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9"/>
      <c r="Y372" s="10"/>
      <c r="Z372" s="10"/>
      <c r="AA372" s="10"/>
      <c r="AB372" s="10"/>
    </row>
    <row r="373" spans="1:28" ht="11.4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9"/>
      <c r="Y373" s="10"/>
      <c r="Z373" s="10"/>
      <c r="AA373" s="10"/>
      <c r="AB373" s="10"/>
    </row>
    <row r="374" spans="1:28" ht="11.4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9"/>
      <c r="Y374" s="10"/>
      <c r="Z374" s="10"/>
      <c r="AA374" s="10"/>
      <c r="AB374" s="10"/>
    </row>
    <row r="375" spans="1:28" ht="11.4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9"/>
      <c r="Y375" s="10"/>
      <c r="Z375" s="10"/>
      <c r="AA375" s="10"/>
      <c r="AB375" s="10"/>
    </row>
    <row r="376" spans="1:28" ht="11.4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9"/>
      <c r="Y376" s="10"/>
      <c r="Z376" s="10"/>
      <c r="AA376" s="10"/>
      <c r="AB376" s="10"/>
    </row>
    <row r="377" spans="1:28" ht="11.4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9"/>
      <c r="Y377" s="10"/>
      <c r="Z377" s="10"/>
      <c r="AA377" s="10"/>
      <c r="AB377" s="10"/>
    </row>
    <row r="378" spans="1:28" ht="11.4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9"/>
      <c r="Y378" s="10"/>
      <c r="Z378" s="10"/>
      <c r="AA378" s="10"/>
      <c r="AB378" s="10"/>
    </row>
    <row r="379" spans="1:28" ht="11.4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9"/>
      <c r="Y379" s="10"/>
      <c r="Z379" s="10"/>
      <c r="AA379" s="10"/>
      <c r="AB379" s="10"/>
    </row>
    <row r="380" spans="1:28" ht="11.4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9"/>
      <c r="Y380" s="10"/>
      <c r="Z380" s="10"/>
      <c r="AA380" s="10"/>
      <c r="AB380" s="10"/>
    </row>
    <row r="381" spans="1:28" ht="11.4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9"/>
      <c r="Y381" s="10"/>
      <c r="Z381" s="10"/>
      <c r="AA381" s="10"/>
      <c r="AB381" s="10"/>
    </row>
    <row r="382" spans="1:28" ht="11.4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9"/>
      <c r="Y382" s="10"/>
      <c r="Z382" s="10"/>
      <c r="AA382" s="10"/>
      <c r="AB382" s="10"/>
    </row>
    <row r="383" spans="1:28" ht="11.4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9"/>
      <c r="Y383" s="10"/>
      <c r="Z383" s="10"/>
      <c r="AA383" s="10"/>
      <c r="AB383" s="10"/>
    </row>
    <row r="384" spans="1:28" ht="11.4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9"/>
      <c r="Y384" s="10"/>
      <c r="Z384" s="10"/>
      <c r="AA384" s="10"/>
      <c r="AB384" s="10"/>
    </row>
    <row r="385" spans="1:28" ht="11.4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9"/>
      <c r="Y385" s="10"/>
      <c r="Z385" s="10"/>
      <c r="AA385" s="10"/>
      <c r="AB385" s="10"/>
    </row>
    <row r="386" spans="1:28" ht="11.4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9"/>
      <c r="Y386" s="10"/>
      <c r="Z386" s="10"/>
      <c r="AA386" s="10"/>
      <c r="AB386" s="10"/>
    </row>
    <row r="387" spans="1:28" ht="11.4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9"/>
      <c r="Y387" s="10"/>
      <c r="Z387" s="10"/>
      <c r="AA387" s="10"/>
      <c r="AB387" s="10"/>
    </row>
    <row r="388" spans="1:28" ht="11.4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9"/>
      <c r="Y388" s="10"/>
      <c r="Z388" s="10"/>
      <c r="AA388" s="10"/>
      <c r="AB388" s="10"/>
    </row>
    <row r="389" spans="1:28" ht="11.4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9"/>
      <c r="Y389" s="10"/>
      <c r="Z389" s="10"/>
      <c r="AA389" s="10"/>
      <c r="AB389" s="10"/>
    </row>
    <row r="390" spans="1:28" ht="11.4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9"/>
      <c r="Y390" s="10"/>
      <c r="Z390" s="10"/>
      <c r="AA390" s="10"/>
      <c r="AB390" s="10"/>
    </row>
    <row r="391" spans="1:28" ht="11.4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9"/>
      <c r="Y391" s="10"/>
      <c r="Z391" s="10"/>
      <c r="AA391" s="10"/>
      <c r="AB391" s="10"/>
    </row>
    <row r="392" spans="1:28" ht="11.4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9"/>
      <c r="Y392" s="10"/>
      <c r="Z392" s="10"/>
      <c r="AA392" s="10"/>
      <c r="AB392" s="10"/>
    </row>
    <row r="393" spans="1:28" ht="11.4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9"/>
      <c r="Y393" s="10"/>
      <c r="Z393" s="10"/>
      <c r="AA393" s="10"/>
      <c r="AB393" s="10"/>
    </row>
    <row r="394" spans="1:28" ht="11.4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9"/>
      <c r="Y394" s="10"/>
      <c r="Z394" s="10"/>
      <c r="AA394" s="10"/>
      <c r="AB394" s="10"/>
    </row>
    <row r="395" spans="1:28" ht="11.4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9"/>
      <c r="Y395" s="10"/>
      <c r="Z395" s="10"/>
      <c r="AA395" s="10"/>
      <c r="AB395" s="10"/>
    </row>
    <row r="396" spans="1:28" ht="11.4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9"/>
      <c r="Y396" s="10"/>
      <c r="Z396" s="10"/>
      <c r="AA396" s="10"/>
      <c r="AB396" s="10"/>
    </row>
    <row r="397" spans="1:28" ht="11.4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9"/>
      <c r="Y397" s="10"/>
      <c r="Z397" s="10"/>
      <c r="AA397" s="10"/>
      <c r="AB397" s="10"/>
    </row>
    <row r="398" spans="1:28" ht="11.4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9"/>
      <c r="Y398" s="10"/>
      <c r="Z398" s="10"/>
      <c r="AA398" s="10"/>
      <c r="AB398" s="10"/>
    </row>
    <row r="399" spans="1:28" ht="11.4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9"/>
      <c r="Y399" s="10"/>
      <c r="Z399" s="10"/>
      <c r="AA399" s="10"/>
      <c r="AB399" s="10"/>
    </row>
    <row r="400" spans="1:28" ht="11.4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9"/>
      <c r="Y400" s="10"/>
      <c r="Z400" s="10"/>
      <c r="AA400" s="10"/>
      <c r="AB400" s="10"/>
    </row>
    <row r="401" spans="1:28" ht="11.4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9"/>
      <c r="Y401" s="10"/>
      <c r="Z401" s="10"/>
      <c r="AA401" s="10"/>
      <c r="AB401" s="10"/>
    </row>
    <row r="402" spans="1:28" ht="11.4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9"/>
      <c r="Y402" s="10"/>
      <c r="Z402" s="10"/>
      <c r="AA402" s="10"/>
      <c r="AB402" s="10"/>
    </row>
    <row r="403" spans="1:28" ht="11.4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9"/>
      <c r="Y403" s="10"/>
      <c r="Z403" s="10"/>
      <c r="AA403" s="10"/>
      <c r="AB403" s="10"/>
    </row>
    <row r="404" spans="1:28" ht="11.4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9"/>
      <c r="Y404" s="10"/>
      <c r="Z404" s="10"/>
      <c r="AA404" s="10"/>
      <c r="AB404" s="10"/>
    </row>
    <row r="405" spans="1:28" ht="11.4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9"/>
      <c r="Y405" s="10"/>
      <c r="Z405" s="10"/>
      <c r="AA405" s="10"/>
      <c r="AB405" s="10"/>
    </row>
    <row r="406" spans="1:28" ht="11.4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9"/>
      <c r="Y406" s="10"/>
      <c r="Z406" s="10"/>
      <c r="AA406" s="10"/>
      <c r="AB406" s="10"/>
    </row>
    <row r="407" spans="1:28" ht="11.4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9"/>
      <c r="Y407" s="10"/>
      <c r="Z407" s="10"/>
      <c r="AA407" s="10"/>
      <c r="AB407" s="10"/>
    </row>
    <row r="408" spans="1:28" ht="11.4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9"/>
      <c r="Y408" s="10"/>
      <c r="Z408" s="10"/>
      <c r="AA408" s="10"/>
      <c r="AB408" s="10"/>
    </row>
    <row r="409" spans="1:28" ht="11.4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9"/>
      <c r="Y409" s="10"/>
      <c r="Z409" s="10"/>
      <c r="AA409" s="10"/>
      <c r="AB409" s="10"/>
    </row>
    <row r="410" spans="1:28" ht="11.4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9"/>
      <c r="Y410" s="10"/>
      <c r="Z410" s="10"/>
      <c r="AA410" s="10"/>
      <c r="AB410" s="10"/>
    </row>
    <row r="411" spans="1:28" ht="11.4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9"/>
      <c r="Y411" s="10"/>
      <c r="Z411" s="10"/>
      <c r="AA411" s="10"/>
      <c r="AB411" s="10"/>
    </row>
    <row r="412" spans="1:28" ht="11.4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9"/>
      <c r="Y412" s="10"/>
      <c r="Z412" s="10"/>
      <c r="AA412" s="10"/>
      <c r="AB412" s="10"/>
    </row>
    <row r="413" spans="1:28" ht="11.4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9"/>
      <c r="Y413" s="10"/>
      <c r="Z413" s="10"/>
      <c r="AA413" s="10"/>
      <c r="AB413" s="10"/>
    </row>
    <row r="414" spans="1:28" ht="11.4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9"/>
      <c r="Y414" s="10"/>
      <c r="Z414" s="10"/>
      <c r="AA414" s="10"/>
      <c r="AB414" s="10"/>
    </row>
    <row r="415" spans="1:28" ht="11.4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9"/>
      <c r="Y415" s="10"/>
      <c r="Z415" s="10"/>
      <c r="AA415" s="10"/>
      <c r="AB415" s="10"/>
    </row>
    <row r="416" spans="1:28" ht="11.4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9"/>
      <c r="Y416" s="10"/>
      <c r="Z416" s="10"/>
      <c r="AA416" s="10"/>
      <c r="AB416" s="10"/>
    </row>
    <row r="417" spans="1:28" ht="11.4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9"/>
      <c r="Y417" s="10"/>
      <c r="Z417" s="10"/>
      <c r="AA417" s="10"/>
      <c r="AB417" s="10"/>
    </row>
    <row r="418" spans="1:28" ht="11.4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9"/>
      <c r="Y418" s="10"/>
      <c r="Z418" s="10"/>
      <c r="AA418" s="10"/>
      <c r="AB418" s="10"/>
    </row>
    <row r="419" spans="1:28" ht="11.4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9"/>
      <c r="Y419" s="10"/>
      <c r="Z419" s="10"/>
      <c r="AA419" s="10"/>
      <c r="AB419" s="10"/>
    </row>
    <row r="420" spans="1:28" ht="11.4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9"/>
      <c r="Y420" s="10"/>
      <c r="Z420" s="10"/>
      <c r="AA420" s="10"/>
      <c r="AB420" s="10"/>
    </row>
    <row r="421" spans="1:28" ht="11.4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9"/>
      <c r="Y421" s="10"/>
      <c r="Z421" s="10"/>
      <c r="AA421" s="10"/>
      <c r="AB421" s="10"/>
    </row>
    <row r="422" spans="1:28" ht="11.4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9"/>
      <c r="Y422" s="10"/>
      <c r="Z422" s="10"/>
      <c r="AA422" s="10"/>
      <c r="AB422" s="10"/>
    </row>
    <row r="423" spans="1:28" ht="11.4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9"/>
      <c r="Y423" s="10"/>
      <c r="Z423" s="10"/>
      <c r="AA423" s="10"/>
      <c r="AB423" s="10"/>
    </row>
    <row r="424" spans="1:28" ht="11.4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9"/>
      <c r="Y424" s="10"/>
      <c r="Z424" s="10"/>
      <c r="AA424" s="10"/>
      <c r="AB424" s="10"/>
    </row>
    <row r="425" spans="1:28" ht="11.4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9"/>
      <c r="Y425" s="10"/>
      <c r="Z425" s="10"/>
      <c r="AA425" s="10"/>
      <c r="AB425" s="10"/>
    </row>
    <row r="426" spans="1:28" ht="11.4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9"/>
      <c r="Y426" s="10"/>
      <c r="Z426" s="10"/>
      <c r="AA426" s="10"/>
      <c r="AB426" s="10"/>
    </row>
    <row r="427" spans="1:28" ht="11.4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9"/>
      <c r="Y427" s="10"/>
      <c r="Z427" s="10"/>
      <c r="AA427" s="10"/>
      <c r="AB427" s="10"/>
    </row>
    <row r="428" spans="1:28" ht="11.4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9"/>
      <c r="Y428" s="10"/>
      <c r="Z428" s="10"/>
      <c r="AA428" s="10"/>
      <c r="AB428" s="10"/>
    </row>
    <row r="429" spans="1:28" ht="11.4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9"/>
      <c r="Y429" s="10"/>
      <c r="Z429" s="10"/>
      <c r="AA429" s="10"/>
      <c r="AB429" s="10"/>
    </row>
    <row r="430" spans="1:28" ht="11.4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9"/>
      <c r="Y430" s="10"/>
      <c r="Z430" s="10"/>
      <c r="AA430" s="10"/>
      <c r="AB430" s="10"/>
    </row>
    <row r="431" spans="1:28" ht="11.4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9"/>
      <c r="Y431" s="10"/>
      <c r="Z431" s="10"/>
      <c r="AA431" s="10"/>
      <c r="AB431" s="10"/>
    </row>
    <row r="432" spans="1:28" ht="11.4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9"/>
      <c r="Y432" s="10"/>
      <c r="Z432" s="10"/>
      <c r="AA432" s="10"/>
      <c r="AB432" s="10"/>
    </row>
    <row r="433" spans="1:28" ht="11.4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9"/>
      <c r="Y433" s="10"/>
      <c r="Z433" s="10"/>
      <c r="AA433" s="10"/>
      <c r="AB433" s="10"/>
    </row>
    <row r="434" spans="1:28" ht="11.4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9"/>
      <c r="Y434" s="10"/>
      <c r="Z434" s="10"/>
      <c r="AA434" s="10"/>
      <c r="AB434" s="10"/>
    </row>
    <row r="435" spans="1:28" ht="11.4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9"/>
      <c r="Y435" s="10"/>
      <c r="Z435" s="10"/>
      <c r="AA435" s="10"/>
      <c r="AB435" s="10"/>
    </row>
    <row r="436" spans="1:28" ht="11.4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9"/>
      <c r="Y436" s="10"/>
      <c r="Z436" s="10"/>
      <c r="AA436" s="10"/>
      <c r="AB436" s="10"/>
    </row>
    <row r="437" spans="1:28" ht="11.4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9"/>
      <c r="Y437" s="10"/>
      <c r="Z437" s="10"/>
      <c r="AA437" s="10"/>
      <c r="AB437" s="10"/>
    </row>
    <row r="438" spans="1:28" ht="11.4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9"/>
      <c r="Y438" s="10"/>
      <c r="Z438" s="10"/>
      <c r="AA438" s="10"/>
      <c r="AB438" s="10"/>
    </row>
    <row r="439" spans="1:28" ht="11.4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9"/>
      <c r="Y439" s="10"/>
      <c r="Z439" s="10"/>
      <c r="AA439" s="10"/>
      <c r="AB439" s="10"/>
    </row>
    <row r="440" spans="1:28" ht="11.4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9"/>
      <c r="Y440" s="10"/>
      <c r="Z440" s="10"/>
      <c r="AA440" s="10"/>
      <c r="AB440" s="10"/>
    </row>
    <row r="441" spans="1:28" ht="11.4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9"/>
      <c r="Y441" s="10"/>
      <c r="Z441" s="10"/>
      <c r="AA441" s="10"/>
      <c r="AB441" s="10"/>
    </row>
    <row r="442" spans="1:28" ht="11.4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9"/>
      <c r="Y442" s="10"/>
      <c r="Z442" s="10"/>
      <c r="AA442" s="10"/>
      <c r="AB442" s="10"/>
    </row>
    <row r="443" spans="1:28" ht="11.4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9"/>
      <c r="Y443" s="10"/>
      <c r="Z443" s="10"/>
      <c r="AA443" s="10"/>
      <c r="AB443" s="10"/>
    </row>
    <row r="444" spans="1:28" ht="11.4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9"/>
      <c r="Y444" s="10"/>
      <c r="Z444" s="10"/>
      <c r="AA444" s="10"/>
      <c r="AB444" s="10"/>
    </row>
    <row r="445" spans="1:28" ht="11.4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9"/>
      <c r="Y445" s="10"/>
      <c r="Z445" s="10"/>
      <c r="AA445" s="10"/>
      <c r="AB445" s="10"/>
    </row>
    <row r="446" spans="1:28" ht="11.4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9"/>
      <c r="Y446" s="10"/>
      <c r="Z446" s="10"/>
      <c r="AA446" s="10"/>
      <c r="AB446" s="10"/>
    </row>
    <row r="447" spans="1:28" ht="11.4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9"/>
      <c r="Y447" s="10"/>
      <c r="Z447" s="10"/>
      <c r="AA447" s="10"/>
      <c r="AB447" s="10"/>
    </row>
    <row r="448" spans="1:28" ht="11.4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9"/>
      <c r="Y448" s="10"/>
      <c r="Z448" s="10"/>
      <c r="AA448" s="10"/>
      <c r="AB448" s="10"/>
    </row>
    <row r="449" spans="1:28" ht="11.4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9"/>
      <c r="Y449" s="10"/>
      <c r="Z449" s="10"/>
      <c r="AA449" s="10"/>
      <c r="AB449" s="10"/>
    </row>
    <row r="450" spans="1:28" ht="11.4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9"/>
      <c r="Y450" s="10"/>
      <c r="Z450" s="10"/>
      <c r="AA450" s="10"/>
      <c r="AB450" s="10"/>
    </row>
    <row r="451" spans="1:28" ht="11.4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9"/>
      <c r="Y451" s="10"/>
      <c r="Z451" s="10"/>
      <c r="AA451" s="10"/>
      <c r="AB451" s="10"/>
    </row>
    <row r="452" spans="1:28" ht="11.4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9"/>
      <c r="Y452" s="10"/>
      <c r="Z452" s="10"/>
      <c r="AA452" s="10"/>
      <c r="AB452" s="10"/>
    </row>
    <row r="453" spans="1:28" ht="11.4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9"/>
      <c r="Y453" s="10"/>
      <c r="Z453" s="10"/>
      <c r="AA453" s="10"/>
      <c r="AB453" s="10"/>
    </row>
    <row r="454" spans="1:28" ht="11.4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9"/>
      <c r="Y454" s="10"/>
      <c r="Z454" s="10"/>
      <c r="AA454" s="10"/>
      <c r="AB454" s="10"/>
    </row>
    <row r="455" spans="1:28" ht="11.4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9"/>
      <c r="Y455" s="10"/>
      <c r="Z455" s="10"/>
      <c r="AA455" s="10"/>
      <c r="AB455" s="10"/>
    </row>
    <row r="456" spans="1:28" ht="11.4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9"/>
      <c r="Y456" s="10"/>
      <c r="Z456" s="10"/>
      <c r="AA456" s="10"/>
      <c r="AB456" s="10"/>
    </row>
    <row r="457" spans="1:28" ht="11.4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9"/>
      <c r="Y457" s="10"/>
      <c r="Z457" s="10"/>
      <c r="AA457" s="10"/>
      <c r="AB457" s="10"/>
    </row>
    <row r="458" spans="1:28" ht="11.4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9"/>
      <c r="Y458" s="10"/>
      <c r="Z458" s="10"/>
      <c r="AA458" s="10"/>
      <c r="AB458" s="10"/>
    </row>
    <row r="459" spans="1:28" ht="11.4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9"/>
      <c r="Y459" s="10"/>
      <c r="Z459" s="10"/>
      <c r="AA459" s="10"/>
      <c r="AB459" s="10"/>
    </row>
    <row r="460" spans="1:28" ht="11.4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9"/>
      <c r="Y460" s="10"/>
      <c r="Z460" s="10"/>
      <c r="AA460" s="10"/>
      <c r="AB460" s="10"/>
    </row>
    <row r="461" spans="1:28" ht="11.4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9"/>
      <c r="Y461" s="10"/>
      <c r="Z461" s="10"/>
      <c r="AA461" s="10"/>
      <c r="AB461" s="10"/>
    </row>
    <row r="462" spans="1:28" ht="11.4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9"/>
      <c r="Y462" s="10"/>
      <c r="Z462" s="10"/>
      <c r="AA462" s="10"/>
      <c r="AB462" s="10"/>
    </row>
    <row r="463" spans="1:28" ht="11.4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9"/>
      <c r="Y463" s="10"/>
      <c r="Z463" s="10"/>
      <c r="AA463" s="10"/>
      <c r="AB463" s="10"/>
    </row>
    <row r="464" spans="1:28" ht="11.4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9"/>
      <c r="Y464" s="10"/>
      <c r="Z464" s="10"/>
      <c r="AA464" s="10"/>
      <c r="AB464" s="10"/>
    </row>
    <row r="465" spans="1:28" ht="11.4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9"/>
      <c r="Y465" s="10"/>
      <c r="Z465" s="10"/>
      <c r="AA465" s="10"/>
      <c r="AB465" s="10"/>
    </row>
    <row r="466" spans="1:28" ht="11.4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9"/>
      <c r="Y466" s="10"/>
      <c r="Z466" s="10"/>
      <c r="AA466" s="10"/>
      <c r="AB466" s="10"/>
    </row>
    <row r="467" spans="1:28" ht="11.4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9"/>
      <c r="Y467" s="10"/>
      <c r="Z467" s="10"/>
      <c r="AA467" s="10"/>
      <c r="AB467" s="10"/>
    </row>
    <row r="468" spans="1:28" ht="11.4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9"/>
      <c r="Y468" s="10"/>
      <c r="Z468" s="10"/>
      <c r="AA468" s="10"/>
      <c r="AB468" s="10"/>
    </row>
    <row r="469" spans="1:28" ht="11.4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9"/>
      <c r="Y469" s="10"/>
      <c r="Z469" s="10"/>
      <c r="AA469" s="10"/>
      <c r="AB469" s="10"/>
    </row>
    <row r="470" spans="1:28" ht="11.4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9"/>
      <c r="Y470" s="10"/>
      <c r="Z470" s="10"/>
      <c r="AA470" s="10"/>
      <c r="AB470" s="10"/>
    </row>
    <row r="471" spans="1:28" ht="11.4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9"/>
      <c r="Y471" s="10"/>
      <c r="Z471" s="10"/>
      <c r="AA471" s="10"/>
      <c r="AB471" s="10"/>
    </row>
    <row r="472" spans="1:28" ht="11.4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9"/>
      <c r="Y472" s="10"/>
      <c r="Z472" s="10"/>
      <c r="AA472" s="10"/>
      <c r="AB472" s="10"/>
    </row>
    <row r="473" spans="1:28" ht="11.4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9"/>
      <c r="Y473" s="10"/>
      <c r="Z473" s="10"/>
      <c r="AA473" s="10"/>
      <c r="AB473" s="10"/>
    </row>
    <row r="474" spans="1:28" ht="11.4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9"/>
      <c r="Y474" s="10"/>
      <c r="Z474" s="10"/>
      <c r="AA474" s="10"/>
      <c r="AB474" s="10"/>
    </row>
    <row r="475" spans="1:28" ht="11.4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9"/>
      <c r="Y475" s="10"/>
      <c r="Z475" s="10"/>
      <c r="AA475" s="10"/>
      <c r="AB475" s="10"/>
    </row>
    <row r="476" spans="1:28" ht="11.4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9"/>
      <c r="Y476" s="10"/>
      <c r="Z476" s="10"/>
      <c r="AA476" s="10"/>
      <c r="AB476" s="10"/>
    </row>
    <row r="477" spans="1:28" ht="11.4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9"/>
      <c r="Y477" s="10"/>
      <c r="Z477" s="10"/>
      <c r="AA477" s="10"/>
      <c r="AB477" s="10"/>
    </row>
    <row r="478" spans="1:28" ht="11.4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9"/>
      <c r="Y478" s="10"/>
      <c r="Z478" s="10"/>
      <c r="AA478" s="10"/>
      <c r="AB478" s="10"/>
    </row>
    <row r="479" spans="1:28" ht="11.4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9"/>
      <c r="Y479" s="10"/>
      <c r="Z479" s="10"/>
      <c r="AA479" s="10"/>
      <c r="AB479" s="10"/>
    </row>
    <row r="480" spans="1:28" ht="11.4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9"/>
      <c r="Y480" s="10"/>
      <c r="Z480" s="10"/>
      <c r="AA480" s="10"/>
      <c r="AB480" s="10"/>
    </row>
    <row r="481" spans="1:28" ht="11.4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9"/>
      <c r="Y481" s="10"/>
      <c r="Z481" s="10"/>
      <c r="AA481" s="10"/>
      <c r="AB481" s="10"/>
    </row>
    <row r="482" spans="1:28" ht="11.4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9"/>
      <c r="Y482" s="10"/>
      <c r="Z482" s="10"/>
      <c r="AA482" s="10"/>
      <c r="AB482" s="10"/>
    </row>
    <row r="483" spans="1:28" ht="11.4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9"/>
      <c r="Y483" s="10"/>
      <c r="Z483" s="10"/>
      <c r="AA483" s="10"/>
      <c r="AB483" s="10"/>
    </row>
    <row r="484" spans="1:28" ht="11.4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9"/>
      <c r="Y484" s="10"/>
      <c r="Z484" s="10"/>
      <c r="AA484" s="10"/>
      <c r="AB484" s="10"/>
    </row>
    <row r="485" spans="1:28" ht="11.4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9"/>
      <c r="Y485" s="10"/>
      <c r="Z485" s="10"/>
      <c r="AA485" s="10"/>
      <c r="AB485" s="10"/>
    </row>
    <row r="486" spans="1:28" ht="11.4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9"/>
      <c r="Y486" s="10"/>
      <c r="Z486" s="10"/>
      <c r="AA486" s="10"/>
      <c r="AB486" s="10"/>
    </row>
    <row r="487" spans="1:28" ht="11.4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9"/>
      <c r="Y487" s="10"/>
      <c r="Z487" s="10"/>
      <c r="AA487" s="10"/>
      <c r="AB487" s="10"/>
    </row>
    <row r="488" spans="1:28" ht="11.4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9"/>
      <c r="Y488" s="10"/>
      <c r="Z488" s="10"/>
      <c r="AA488" s="10"/>
      <c r="AB488" s="10"/>
    </row>
    <row r="489" spans="1:28" ht="11.4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9"/>
      <c r="Y489" s="10"/>
      <c r="Z489" s="10"/>
      <c r="AA489" s="10"/>
      <c r="AB489" s="10"/>
    </row>
    <row r="490" spans="1:28" ht="11.4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9"/>
      <c r="Y490" s="10"/>
      <c r="Z490" s="10"/>
      <c r="AA490" s="10"/>
      <c r="AB490" s="10"/>
    </row>
    <row r="491" spans="1:28" ht="11.4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9"/>
      <c r="Y491" s="10"/>
      <c r="Z491" s="10"/>
      <c r="AA491" s="10"/>
      <c r="AB491" s="10"/>
    </row>
    <row r="492" spans="1:28" ht="11.4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9"/>
      <c r="Y492" s="10"/>
      <c r="Z492" s="10"/>
      <c r="AA492" s="10"/>
      <c r="AB492" s="10"/>
    </row>
    <row r="493" spans="1:28" ht="11.4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9"/>
      <c r="Y493" s="10"/>
      <c r="Z493" s="10"/>
      <c r="AA493" s="10"/>
      <c r="AB493" s="10"/>
    </row>
    <row r="494" spans="1:28" ht="11.4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9"/>
      <c r="Y494" s="10"/>
      <c r="Z494" s="10"/>
      <c r="AA494" s="10"/>
      <c r="AB494" s="10"/>
    </row>
    <row r="495" spans="1:28" ht="11.4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9"/>
      <c r="Y495" s="10"/>
      <c r="Z495" s="10"/>
      <c r="AA495" s="10"/>
      <c r="AB495" s="10"/>
    </row>
    <row r="496" spans="1:28" ht="11.4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9"/>
      <c r="Y496" s="10"/>
      <c r="Z496" s="10"/>
      <c r="AA496" s="10"/>
      <c r="AB496" s="10"/>
    </row>
    <row r="497" spans="1:28" ht="11.4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9"/>
      <c r="Y497" s="10"/>
      <c r="Z497" s="10"/>
      <c r="AA497" s="10"/>
      <c r="AB497" s="10"/>
    </row>
    <row r="498" spans="1:28" ht="11.4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9"/>
      <c r="Y498" s="10"/>
      <c r="Z498" s="10"/>
      <c r="AA498" s="10"/>
      <c r="AB498" s="10"/>
    </row>
    <row r="499" spans="1:28" ht="11.4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9"/>
      <c r="Y499" s="10"/>
      <c r="Z499" s="10"/>
      <c r="AA499" s="10"/>
      <c r="AB499" s="10"/>
    </row>
    <row r="500" spans="1:28" ht="11.4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9"/>
      <c r="Y500" s="10"/>
      <c r="Z500" s="10"/>
      <c r="AA500" s="10"/>
      <c r="AB500" s="10"/>
    </row>
    <row r="501" spans="1:28" ht="11.4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9"/>
      <c r="Y501" s="10"/>
      <c r="Z501" s="10"/>
      <c r="AA501" s="10"/>
      <c r="AB501" s="10"/>
    </row>
    <row r="502" spans="1:28" ht="11.4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9"/>
      <c r="Y502" s="10"/>
      <c r="Z502" s="10"/>
      <c r="AA502" s="10"/>
      <c r="AB502" s="10"/>
    </row>
    <row r="503" spans="1:28" ht="11.4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9"/>
      <c r="Y503" s="10"/>
      <c r="Z503" s="10"/>
      <c r="AA503" s="10"/>
      <c r="AB503" s="10"/>
    </row>
    <row r="504" spans="1:28" ht="11.4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9"/>
      <c r="Y504" s="10"/>
      <c r="Z504" s="10"/>
      <c r="AA504" s="10"/>
      <c r="AB504" s="10"/>
    </row>
    <row r="505" spans="1:28" ht="11.4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9"/>
      <c r="Y505" s="10"/>
      <c r="Z505" s="10"/>
      <c r="AA505" s="10"/>
      <c r="AB505" s="10"/>
    </row>
    <row r="506" spans="1:28" ht="11.4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9"/>
      <c r="Y506" s="10"/>
      <c r="Z506" s="10"/>
      <c r="AA506" s="10"/>
      <c r="AB506" s="10"/>
    </row>
    <row r="507" spans="1:28" ht="11.4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9"/>
      <c r="Y507" s="10"/>
      <c r="Z507" s="10"/>
      <c r="AA507" s="10"/>
      <c r="AB507" s="10"/>
    </row>
    <row r="508" spans="1:28" ht="11.4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9"/>
      <c r="Y508" s="10"/>
      <c r="Z508" s="10"/>
      <c r="AA508" s="10"/>
      <c r="AB508" s="10"/>
    </row>
    <row r="509" spans="1:28" ht="11.4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9"/>
      <c r="Y509" s="10"/>
      <c r="Z509" s="10"/>
      <c r="AA509" s="10"/>
      <c r="AB509" s="10"/>
    </row>
    <row r="510" spans="1:28" ht="11.4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9"/>
      <c r="Y510" s="10"/>
      <c r="Z510" s="10"/>
      <c r="AA510" s="10"/>
      <c r="AB510" s="10"/>
    </row>
    <row r="511" spans="1:28" ht="11.4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9"/>
      <c r="Y511" s="10"/>
      <c r="Z511" s="10"/>
      <c r="AA511" s="10"/>
      <c r="AB511" s="10"/>
    </row>
    <row r="512" spans="1:28" ht="11.4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9"/>
      <c r="Y512" s="10"/>
      <c r="Z512" s="10"/>
      <c r="AA512" s="10"/>
      <c r="AB512" s="10"/>
    </row>
    <row r="513" spans="1:28" ht="11.4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9"/>
      <c r="Y513" s="10"/>
      <c r="Z513" s="10"/>
      <c r="AA513" s="10"/>
      <c r="AB513" s="10"/>
    </row>
    <row r="514" spans="1:28" ht="11.4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9"/>
      <c r="Y514" s="10"/>
      <c r="Z514" s="10"/>
      <c r="AA514" s="10"/>
      <c r="AB514" s="10"/>
    </row>
    <row r="515" spans="1:28" ht="11.4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9"/>
      <c r="Y515" s="10"/>
      <c r="Z515" s="10"/>
      <c r="AA515" s="10"/>
      <c r="AB515" s="10"/>
    </row>
    <row r="516" spans="1:28" ht="11.4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9"/>
      <c r="Y516" s="10"/>
      <c r="Z516" s="10"/>
      <c r="AA516" s="10"/>
      <c r="AB516" s="10"/>
    </row>
    <row r="517" spans="1:28" ht="11.4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9"/>
      <c r="Y517" s="10"/>
      <c r="Z517" s="10"/>
      <c r="AA517" s="10"/>
      <c r="AB517" s="10"/>
    </row>
    <row r="518" spans="1:28" ht="11.4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9"/>
      <c r="Y518" s="10"/>
      <c r="Z518" s="10"/>
      <c r="AA518" s="10"/>
      <c r="AB518" s="10"/>
    </row>
    <row r="519" spans="1:28" ht="11.4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9"/>
      <c r="Y519" s="10"/>
      <c r="Z519" s="10"/>
      <c r="AA519" s="10"/>
      <c r="AB519" s="10"/>
    </row>
    <row r="520" spans="1:28" ht="11.4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9"/>
      <c r="Y520" s="10"/>
      <c r="Z520" s="10"/>
      <c r="AA520" s="10"/>
      <c r="AB520" s="10"/>
    </row>
    <row r="521" spans="1:28" ht="11.4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9"/>
      <c r="Y521" s="10"/>
      <c r="Z521" s="10"/>
      <c r="AA521" s="10"/>
      <c r="AB521" s="10"/>
    </row>
    <row r="522" spans="1:28" ht="11.4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9"/>
      <c r="Y522" s="10"/>
      <c r="Z522" s="10"/>
      <c r="AA522" s="10"/>
      <c r="AB522" s="10"/>
    </row>
    <row r="523" spans="1:28" ht="11.4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9"/>
      <c r="Y523" s="10"/>
      <c r="Z523" s="10"/>
      <c r="AA523" s="10"/>
      <c r="AB523" s="10"/>
    </row>
    <row r="524" spans="1:28" ht="11.4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9"/>
      <c r="Y524" s="10"/>
      <c r="Z524" s="10"/>
      <c r="AA524" s="10"/>
      <c r="AB524" s="10"/>
    </row>
    <row r="525" spans="1:28" ht="11.4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9"/>
      <c r="Y525" s="10"/>
      <c r="Z525" s="10"/>
      <c r="AA525" s="10"/>
      <c r="AB525" s="10"/>
    </row>
    <row r="526" spans="1:28" ht="11.4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9"/>
      <c r="Y526" s="10"/>
      <c r="Z526" s="10"/>
      <c r="AA526" s="10"/>
      <c r="AB526" s="10"/>
    </row>
    <row r="527" spans="1:28" ht="11.4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9"/>
      <c r="Y527" s="10"/>
      <c r="Z527" s="10"/>
      <c r="AA527" s="10"/>
      <c r="AB527" s="10"/>
    </row>
    <row r="528" spans="1:28" ht="11.4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9"/>
      <c r="Y528" s="10"/>
      <c r="Z528" s="10"/>
      <c r="AA528" s="10"/>
      <c r="AB528" s="10"/>
    </row>
    <row r="529" spans="1:28" ht="11.4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9"/>
      <c r="Y529" s="10"/>
      <c r="Z529" s="10"/>
      <c r="AA529" s="10"/>
      <c r="AB529" s="10"/>
    </row>
    <row r="530" spans="1:28" ht="11.4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9"/>
      <c r="Y530" s="10"/>
      <c r="Z530" s="10"/>
      <c r="AA530" s="10"/>
      <c r="AB530" s="10"/>
    </row>
    <row r="531" spans="1:28" ht="11.4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9"/>
      <c r="Y531" s="10"/>
      <c r="Z531" s="10"/>
      <c r="AA531" s="10"/>
      <c r="AB531" s="10"/>
    </row>
    <row r="532" spans="1:28" ht="11.4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9"/>
      <c r="Y532" s="10"/>
      <c r="Z532" s="10"/>
      <c r="AA532" s="10"/>
      <c r="AB532" s="10"/>
    </row>
    <row r="533" spans="1:28" ht="11.4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9"/>
      <c r="Y533" s="10"/>
      <c r="Z533" s="10"/>
      <c r="AA533" s="10"/>
      <c r="AB533" s="10"/>
    </row>
    <row r="534" spans="1:28" ht="11.4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9"/>
      <c r="Y534" s="10"/>
      <c r="Z534" s="10"/>
      <c r="AA534" s="10"/>
      <c r="AB534" s="10"/>
    </row>
    <row r="535" spans="1:28" ht="11.4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9"/>
      <c r="Y535" s="10"/>
      <c r="Z535" s="10"/>
      <c r="AA535" s="10"/>
      <c r="AB535" s="10"/>
    </row>
    <row r="536" spans="1:28" ht="11.4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9"/>
      <c r="Y536" s="10"/>
      <c r="Z536" s="10"/>
      <c r="AA536" s="10"/>
      <c r="AB536" s="10"/>
    </row>
    <row r="537" spans="1:28" ht="11.4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9"/>
      <c r="Y537" s="10"/>
      <c r="Z537" s="10"/>
      <c r="AA537" s="10"/>
      <c r="AB537" s="10"/>
    </row>
    <row r="538" spans="1:28" ht="11.4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9"/>
      <c r="Y538" s="10"/>
      <c r="Z538" s="10"/>
      <c r="AA538" s="10"/>
      <c r="AB538" s="10"/>
    </row>
    <row r="539" spans="1:28" ht="11.4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9"/>
      <c r="Y539" s="10"/>
      <c r="Z539" s="10"/>
      <c r="AA539" s="10"/>
      <c r="AB539" s="10"/>
    </row>
    <row r="540" spans="1:28" ht="11.4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9"/>
      <c r="Y540" s="10"/>
      <c r="Z540" s="10"/>
      <c r="AA540" s="10"/>
      <c r="AB540" s="10"/>
    </row>
    <row r="541" spans="1:28" ht="11.4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9"/>
      <c r="Y541" s="10"/>
      <c r="Z541" s="10"/>
      <c r="AA541" s="10"/>
      <c r="AB541" s="10"/>
    </row>
    <row r="542" spans="1:28" ht="11.4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9"/>
      <c r="Y542" s="10"/>
      <c r="Z542" s="10"/>
      <c r="AA542" s="10"/>
      <c r="AB542" s="10"/>
    </row>
    <row r="543" spans="1:28" ht="11.4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9"/>
      <c r="Y543" s="10"/>
      <c r="Z543" s="10"/>
      <c r="AA543" s="10"/>
      <c r="AB543" s="10"/>
    </row>
    <row r="544" spans="1:28" ht="11.4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9"/>
      <c r="Y544" s="10"/>
      <c r="Z544" s="10"/>
      <c r="AA544" s="10"/>
      <c r="AB544" s="10"/>
    </row>
    <row r="545" spans="1:28" ht="11.4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9"/>
      <c r="Y545" s="10"/>
      <c r="Z545" s="10"/>
      <c r="AA545" s="10"/>
      <c r="AB545" s="10"/>
    </row>
    <row r="546" spans="1:28" ht="11.4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9"/>
      <c r="Y546" s="10"/>
      <c r="Z546" s="10"/>
      <c r="AA546" s="10"/>
      <c r="AB546" s="10"/>
    </row>
    <row r="547" spans="1:28" ht="11.4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9"/>
      <c r="Y547" s="10"/>
      <c r="Z547" s="10"/>
      <c r="AA547" s="10"/>
      <c r="AB547" s="10"/>
    </row>
    <row r="548" spans="1:28" ht="11.4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9"/>
      <c r="Y548" s="10"/>
      <c r="Z548" s="10"/>
      <c r="AA548" s="10"/>
      <c r="AB548" s="10"/>
    </row>
    <row r="549" spans="1:28" ht="11.4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9"/>
      <c r="Y549" s="10"/>
      <c r="Z549" s="10"/>
      <c r="AA549" s="10"/>
      <c r="AB549" s="10"/>
    </row>
    <row r="550" spans="1:28" ht="11.4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9"/>
      <c r="Y550" s="10"/>
      <c r="Z550" s="10"/>
      <c r="AA550" s="10"/>
      <c r="AB550" s="10"/>
    </row>
    <row r="551" spans="1:28" ht="11.4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9"/>
      <c r="Y551" s="10"/>
      <c r="Z551" s="10"/>
      <c r="AA551" s="10"/>
      <c r="AB551" s="10"/>
    </row>
    <row r="552" spans="1:28" ht="11.4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9"/>
      <c r="Y552" s="10"/>
      <c r="Z552" s="10"/>
      <c r="AA552" s="10"/>
      <c r="AB552" s="10"/>
    </row>
    <row r="553" spans="1:28" ht="11.4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9"/>
      <c r="Y553" s="10"/>
      <c r="Z553" s="10"/>
      <c r="AA553" s="10"/>
      <c r="AB553" s="10"/>
    </row>
    <row r="554" spans="1:28" ht="11.4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9"/>
      <c r="Y554" s="10"/>
      <c r="Z554" s="10"/>
      <c r="AA554" s="10"/>
      <c r="AB554" s="10"/>
    </row>
    <row r="555" spans="1:28" ht="11.4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9"/>
      <c r="Y555" s="10"/>
      <c r="Z555" s="10"/>
      <c r="AA555" s="10"/>
      <c r="AB555" s="10"/>
    </row>
    <row r="556" spans="1:28" ht="11.4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9"/>
      <c r="Y556" s="10"/>
      <c r="Z556" s="10"/>
      <c r="AA556" s="10"/>
      <c r="AB556" s="10"/>
    </row>
    <row r="557" spans="1:28" ht="11.4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9"/>
      <c r="Y557" s="10"/>
      <c r="Z557" s="10"/>
      <c r="AA557" s="10"/>
      <c r="AB557" s="10"/>
    </row>
    <row r="558" spans="1:28" ht="11.4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9"/>
      <c r="Y558" s="10"/>
      <c r="Z558" s="10"/>
      <c r="AA558" s="10"/>
      <c r="AB558" s="10"/>
    </row>
    <row r="559" spans="1:28" ht="11.4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9"/>
      <c r="Y559" s="10"/>
      <c r="Z559" s="10"/>
      <c r="AA559" s="10"/>
      <c r="AB559" s="10"/>
    </row>
    <row r="560" spans="1:28" ht="11.4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9"/>
      <c r="Y560" s="10"/>
      <c r="Z560" s="10"/>
      <c r="AA560" s="10"/>
      <c r="AB560" s="10"/>
    </row>
    <row r="561" spans="1:28" ht="11.4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9"/>
      <c r="Y561" s="10"/>
      <c r="Z561" s="10"/>
      <c r="AA561" s="10"/>
      <c r="AB561" s="10"/>
    </row>
    <row r="562" spans="1:28" ht="11.4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9"/>
      <c r="Y562" s="10"/>
      <c r="Z562" s="10"/>
      <c r="AA562" s="10"/>
      <c r="AB562" s="10"/>
    </row>
    <row r="563" spans="1:28" ht="11.4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9"/>
      <c r="Y563" s="10"/>
      <c r="Z563" s="10"/>
      <c r="AA563" s="10"/>
      <c r="AB563" s="10"/>
    </row>
    <row r="564" spans="1:28" ht="11.4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9"/>
      <c r="Y564" s="10"/>
      <c r="Z564" s="10"/>
      <c r="AA564" s="10"/>
      <c r="AB564" s="10"/>
    </row>
    <row r="565" spans="1:28" ht="11.4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9"/>
      <c r="Y565" s="10"/>
      <c r="Z565" s="10"/>
      <c r="AA565" s="10"/>
      <c r="AB565" s="10"/>
    </row>
    <row r="566" spans="1:28" ht="11.4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9"/>
      <c r="Y566" s="10"/>
      <c r="Z566" s="10"/>
      <c r="AA566" s="10"/>
      <c r="AB566" s="10"/>
    </row>
    <row r="567" spans="1:28" ht="11.4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9"/>
      <c r="Y567" s="10"/>
      <c r="Z567" s="10"/>
      <c r="AA567" s="10"/>
      <c r="AB567" s="10"/>
    </row>
    <row r="568" spans="1:28" ht="11.4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9"/>
      <c r="Y568" s="10"/>
      <c r="Z568" s="10"/>
      <c r="AA568" s="10"/>
      <c r="AB568" s="10"/>
    </row>
    <row r="569" spans="1:28" ht="11.4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9"/>
      <c r="Y569" s="10"/>
      <c r="Z569" s="10"/>
      <c r="AA569" s="10"/>
      <c r="AB569" s="10"/>
    </row>
    <row r="570" spans="1:28" ht="11.4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9"/>
      <c r="Y570" s="10"/>
      <c r="Z570" s="10"/>
      <c r="AA570" s="10"/>
      <c r="AB570" s="10"/>
    </row>
    <row r="571" spans="1:28" ht="11.4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9"/>
      <c r="Y571" s="10"/>
      <c r="Z571" s="10"/>
      <c r="AA571" s="10"/>
      <c r="AB571" s="10"/>
    </row>
    <row r="572" spans="1:28" ht="11.4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9"/>
      <c r="Y572" s="10"/>
      <c r="Z572" s="10"/>
      <c r="AA572" s="10"/>
      <c r="AB572" s="10"/>
    </row>
    <row r="573" spans="1:28" ht="11.4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9"/>
      <c r="Y573" s="10"/>
      <c r="Z573" s="10"/>
      <c r="AA573" s="10"/>
      <c r="AB573" s="10"/>
    </row>
    <row r="574" spans="1:28" ht="11.4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9"/>
      <c r="Y574" s="10"/>
      <c r="Z574" s="10"/>
      <c r="AA574" s="10"/>
      <c r="AB574" s="10"/>
    </row>
    <row r="575" spans="1:28" ht="11.4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9"/>
      <c r="Y575" s="10"/>
      <c r="Z575" s="10"/>
      <c r="AA575" s="10"/>
      <c r="AB575" s="10"/>
    </row>
    <row r="576" spans="1:28" ht="11.4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9"/>
      <c r="Y576" s="10"/>
      <c r="Z576" s="10"/>
      <c r="AA576" s="10"/>
      <c r="AB576" s="10"/>
    </row>
    <row r="577" spans="1:28" ht="11.4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9"/>
      <c r="Y577" s="10"/>
      <c r="Z577" s="10"/>
      <c r="AA577" s="10"/>
      <c r="AB577" s="10"/>
    </row>
    <row r="578" spans="1:28" ht="11.4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9"/>
      <c r="Y578" s="10"/>
      <c r="Z578" s="10"/>
      <c r="AA578" s="10"/>
      <c r="AB578" s="10"/>
    </row>
    <row r="579" spans="1:28" ht="11.4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9"/>
      <c r="Y579" s="10"/>
      <c r="Z579" s="10"/>
      <c r="AA579" s="10"/>
      <c r="AB579" s="10"/>
    </row>
    <row r="580" spans="1:28" ht="11.4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9"/>
      <c r="Y580" s="10"/>
      <c r="Z580" s="10"/>
      <c r="AA580" s="10"/>
      <c r="AB580" s="10"/>
    </row>
    <row r="581" spans="1:28" ht="11.4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9"/>
      <c r="Y581" s="10"/>
      <c r="Z581" s="10"/>
      <c r="AA581" s="10"/>
      <c r="AB581" s="10"/>
    </row>
    <row r="582" spans="1:28" ht="11.4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9"/>
      <c r="Y582" s="10"/>
      <c r="Z582" s="10"/>
      <c r="AA582" s="10"/>
      <c r="AB582" s="10"/>
    </row>
    <row r="583" spans="1:28" ht="11.4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9"/>
      <c r="Y583" s="10"/>
      <c r="Z583" s="10"/>
      <c r="AA583" s="10"/>
      <c r="AB583" s="10"/>
    </row>
    <row r="584" spans="1:28" ht="11.4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9"/>
      <c r="Y584" s="10"/>
      <c r="Z584" s="10"/>
      <c r="AA584" s="10"/>
      <c r="AB584" s="10"/>
    </row>
    <row r="585" spans="1:28" ht="11.4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9"/>
      <c r="Y585" s="10"/>
      <c r="Z585" s="10"/>
      <c r="AA585" s="10"/>
      <c r="AB585" s="10"/>
    </row>
    <row r="586" spans="1:28" ht="11.4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9"/>
      <c r="Y586" s="10"/>
      <c r="Z586" s="10"/>
      <c r="AA586" s="10"/>
      <c r="AB586" s="10"/>
    </row>
    <row r="587" spans="1:28" ht="11.4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9"/>
      <c r="Y587" s="10"/>
      <c r="Z587" s="10"/>
      <c r="AA587" s="10"/>
      <c r="AB587" s="10"/>
    </row>
    <row r="588" spans="1:28" ht="11.4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9"/>
      <c r="Y588" s="10"/>
      <c r="Z588" s="10"/>
      <c r="AA588" s="10"/>
      <c r="AB588" s="10"/>
    </row>
    <row r="589" spans="1:28" ht="11.4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9"/>
      <c r="Y589" s="10"/>
      <c r="Z589" s="10"/>
      <c r="AA589" s="10"/>
      <c r="AB589" s="10"/>
    </row>
    <row r="590" spans="1:28" ht="11.4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9"/>
      <c r="Y590" s="10"/>
      <c r="Z590" s="10"/>
      <c r="AA590" s="10"/>
      <c r="AB590" s="10"/>
    </row>
    <row r="591" spans="1:28" ht="11.4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9"/>
      <c r="Y591" s="10"/>
      <c r="Z591" s="10"/>
      <c r="AA591" s="10"/>
      <c r="AB591" s="10"/>
    </row>
    <row r="592" spans="1:28" ht="11.4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9"/>
      <c r="Y592" s="10"/>
      <c r="Z592" s="10"/>
      <c r="AA592" s="10"/>
      <c r="AB592" s="10"/>
    </row>
    <row r="593" spans="1:28" ht="11.4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9"/>
      <c r="Y593" s="10"/>
      <c r="Z593" s="10"/>
      <c r="AA593" s="10"/>
      <c r="AB593" s="10"/>
    </row>
    <row r="594" spans="1:28" ht="11.4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9"/>
      <c r="Y594" s="10"/>
      <c r="Z594" s="10"/>
      <c r="AA594" s="10"/>
      <c r="AB594" s="10"/>
    </row>
    <row r="595" spans="1:28" ht="11.4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9"/>
      <c r="Y595" s="10"/>
      <c r="Z595" s="10"/>
      <c r="AA595" s="10"/>
      <c r="AB595" s="10"/>
    </row>
    <row r="596" spans="1:28" ht="11.4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9"/>
      <c r="Y596" s="10"/>
      <c r="Z596" s="10"/>
      <c r="AA596" s="10"/>
      <c r="AB596" s="10"/>
    </row>
    <row r="597" spans="1:28" ht="11.4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9"/>
      <c r="Y597" s="10"/>
      <c r="Z597" s="10"/>
      <c r="AA597" s="10"/>
      <c r="AB597" s="10"/>
    </row>
    <row r="598" spans="1:28" ht="11.4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9"/>
      <c r="Y598" s="10"/>
      <c r="Z598" s="10"/>
      <c r="AA598" s="10"/>
      <c r="AB598" s="10"/>
    </row>
    <row r="599" spans="1:28" ht="11.4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9"/>
      <c r="Y599" s="10"/>
      <c r="Z599" s="10"/>
      <c r="AA599" s="10"/>
      <c r="AB599" s="10"/>
    </row>
    <row r="600" spans="1:28" ht="11.4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9"/>
      <c r="Y600" s="10"/>
      <c r="Z600" s="10"/>
      <c r="AA600" s="10"/>
      <c r="AB600" s="10"/>
    </row>
    <row r="601" spans="1:28" ht="11.4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9"/>
      <c r="Y601" s="10"/>
      <c r="Z601" s="10"/>
      <c r="AA601" s="10"/>
      <c r="AB601" s="10"/>
    </row>
    <row r="602" spans="1:28" ht="11.4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9"/>
      <c r="Y602" s="10"/>
      <c r="Z602" s="10"/>
      <c r="AA602" s="10"/>
      <c r="AB602" s="10"/>
    </row>
    <row r="603" spans="1:28" ht="11.4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9"/>
      <c r="Y603" s="10"/>
      <c r="Z603" s="10"/>
      <c r="AA603" s="10"/>
      <c r="AB603" s="10"/>
    </row>
    <row r="604" spans="1:28" ht="11.4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9"/>
      <c r="Y604" s="10"/>
      <c r="Z604" s="10"/>
      <c r="AA604" s="10"/>
      <c r="AB604" s="10"/>
    </row>
    <row r="605" spans="1:28" ht="11.4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9"/>
      <c r="Y605" s="10"/>
      <c r="Z605" s="10"/>
      <c r="AA605" s="10"/>
      <c r="AB605" s="10"/>
    </row>
    <row r="606" spans="1:28" ht="11.4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9"/>
      <c r="Y606" s="10"/>
      <c r="Z606" s="10"/>
      <c r="AA606" s="10"/>
      <c r="AB606" s="10"/>
    </row>
    <row r="607" spans="1:28" ht="11.4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9"/>
      <c r="Y607" s="10"/>
      <c r="Z607" s="10"/>
      <c r="AA607" s="10"/>
      <c r="AB607" s="10"/>
    </row>
    <row r="608" spans="1:28" ht="11.4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9"/>
      <c r="Y608" s="10"/>
      <c r="Z608" s="10"/>
      <c r="AA608" s="10"/>
      <c r="AB608" s="10"/>
    </row>
    <row r="609" spans="1:28" ht="11.4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9"/>
      <c r="Y609" s="10"/>
      <c r="Z609" s="10"/>
      <c r="AA609" s="10"/>
      <c r="AB609" s="10"/>
    </row>
    <row r="610" spans="1:28" ht="11.4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9"/>
      <c r="Y610" s="10"/>
      <c r="Z610" s="10"/>
      <c r="AA610" s="10"/>
      <c r="AB610" s="10"/>
    </row>
    <row r="611" spans="1:28" ht="11.4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9"/>
      <c r="Y611" s="10"/>
      <c r="Z611" s="10"/>
      <c r="AA611" s="10"/>
      <c r="AB611" s="10"/>
    </row>
    <row r="612" spans="1:28" ht="11.4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9"/>
      <c r="Y612" s="10"/>
      <c r="Z612" s="10"/>
      <c r="AA612" s="10"/>
      <c r="AB612" s="10"/>
    </row>
    <row r="613" spans="1:28" ht="11.4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9"/>
      <c r="Y613" s="10"/>
      <c r="Z613" s="10"/>
      <c r="AA613" s="10"/>
      <c r="AB613" s="10"/>
    </row>
    <row r="614" spans="1:28" ht="11.4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9"/>
      <c r="Y614" s="10"/>
      <c r="Z614" s="10"/>
      <c r="AA614" s="10"/>
      <c r="AB614" s="10"/>
    </row>
    <row r="615" spans="1:28" ht="11.4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9"/>
      <c r="Y615" s="10"/>
      <c r="Z615" s="10"/>
      <c r="AA615" s="10"/>
      <c r="AB615" s="10"/>
    </row>
    <row r="616" spans="1:28" ht="11.4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9"/>
      <c r="Y616" s="10"/>
      <c r="Z616" s="10"/>
      <c r="AA616" s="10"/>
      <c r="AB616" s="10"/>
    </row>
    <row r="617" spans="1:28" ht="11.4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9"/>
      <c r="Y617" s="10"/>
      <c r="Z617" s="10"/>
      <c r="AA617" s="10"/>
      <c r="AB617" s="10"/>
    </row>
    <row r="618" spans="1:28" ht="11.4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9"/>
      <c r="Y618" s="10"/>
      <c r="Z618" s="10"/>
      <c r="AA618" s="10"/>
      <c r="AB618" s="10"/>
    </row>
    <row r="619" spans="1:28" ht="11.4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9"/>
      <c r="Y619" s="10"/>
      <c r="Z619" s="10"/>
      <c r="AA619" s="10"/>
      <c r="AB619" s="10"/>
    </row>
    <row r="620" spans="1:28" ht="11.4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9"/>
      <c r="Y620" s="10"/>
      <c r="Z620" s="10"/>
      <c r="AA620" s="10"/>
      <c r="AB620" s="10"/>
    </row>
    <row r="621" spans="1:28" ht="11.4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9"/>
      <c r="Y621" s="10"/>
      <c r="Z621" s="10"/>
      <c r="AA621" s="10"/>
      <c r="AB621" s="10"/>
    </row>
    <row r="622" spans="1:28" ht="11.4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9"/>
      <c r="Y622" s="10"/>
      <c r="Z622" s="10"/>
      <c r="AA622" s="10"/>
      <c r="AB622" s="10"/>
    </row>
    <row r="623" spans="1:28" ht="11.4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9"/>
      <c r="Y623" s="10"/>
      <c r="Z623" s="10"/>
      <c r="AA623" s="10"/>
      <c r="AB623" s="10"/>
    </row>
    <row r="624" spans="1:28" ht="11.4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9"/>
      <c r="Y624" s="10"/>
      <c r="Z624" s="10"/>
      <c r="AA624" s="10"/>
      <c r="AB624" s="10"/>
    </row>
    <row r="625" spans="1:28" ht="11.4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9"/>
      <c r="Y625" s="10"/>
      <c r="Z625" s="10"/>
      <c r="AA625" s="10"/>
      <c r="AB625" s="10"/>
    </row>
    <row r="626" spans="1:28" ht="11.4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9"/>
      <c r="Y626" s="10"/>
      <c r="Z626" s="10"/>
      <c r="AA626" s="10"/>
      <c r="AB626" s="10"/>
    </row>
    <row r="627" spans="1:28" ht="11.4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9"/>
      <c r="Y627" s="10"/>
      <c r="Z627" s="10"/>
      <c r="AA627" s="10"/>
      <c r="AB627" s="10"/>
    </row>
    <row r="628" spans="1:28" ht="11.4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9"/>
      <c r="Y628" s="10"/>
      <c r="Z628" s="10"/>
      <c r="AA628" s="10"/>
      <c r="AB628" s="10"/>
    </row>
    <row r="629" spans="1:28" ht="11.4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9"/>
      <c r="Y629" s="10"/>
      <c r="Z629" s="10"/>
      <c r="AA629" s="10"/>
      <c r="AB629" s="10"/>
    </row>
    <row r="630" spans="1:28" ht="11.4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9"/>
      <c r="Y630" s="10"/>
      <c r="Z630" s="10"/>
      <c r="AA630" s="10"/>
      <c r="AB630" s="10"/>
    </row>
    <row r="631" spans="1:28" ht="11.4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9"/>
      <c r="Y631" s="10"/>
      <c r="Z631" s="10"/>
      <c r="AA631" s="10"/>
      <c r="AB631" s="10"/>
    </row>
    <row r="632" spans="1:28" ht="11.4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9"/>
      <c r="Y632" s="10"/>
      <c r="Z632" s="10"/>
      <c r="AA632" s="10"/>
      <c r="AB632" s="10"/>
    </row>
    <row r="633" spans="1:28" ht="11.4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9"/>
      <c r="Y633" s="10"/>
      <c r="Z633" s="10"/>
      <c r="AA633" s="10"/>
      <c r="AB633" s="10"/>
    </row>
    <row r="634" spans="1:28" ht="11.4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9"/>
      <c r="Y634" s="10"/>
      <c r="Z634" s="10"/>
      <c r="AA634" s="10"/>
      <c r="AB634" s="10"/>
    </row>
    <row r="635" spans="1:28" ht="11.4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9"/>
      <c r="Y635" s="10"/>
      <c r="Z635" s="10"/>
      <c r="AA635" s="10"/>
      <c r="AB635" s="10"/>
    </row>
    <row r="636" spans="1:28" ht="11.4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9"/>
      <c r="Y636" s="10"/>
      <c r="Z636" s="10"/>
      <c r="AA636" s="10"/>
      <c r="AB636" s="10"/>
    </row>
    <row r="637" spans="1:28" ht="11.4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9"/>
      <c r="Y637" s="10"/>
      <c r="Z637" s="10"/>
      <c r="AA637" s="10"/>
      <c r="AB637" s="10"/>
    </row>
    <row r="638" spans="1:28" ht="11.4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9"/>
      <c r="Y638" s="10"/>
      <c r="Z638" s="10"/>
      <c r="AA638" s="10"/>
      <c r="AB638" s="10"/>
    </row>
    <row r="639" spans="1:28" ht="11.4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9"/>
      <c r="Y639" s="10"/>
      <c r="Z639" s="10"/>
      <c r="AA639" s="10"/>
      <c r="AB639" s="10"/>
    </row>
    <row r="640" spans="1:28" ht="11.4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9"/>
      <c r="Y640" s="10"/>
      <c r="Z640" s="10"/>
      <c r="AA640" s="10"/>
      <c r="AB640" s="10"/>
    </row>
    <row r="641" spans="1:28" ht="11.4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9"/>
      <c r="Y641" s="10"/>
      <c r="Z641" s="10"/>
      <c r="AA641" s="10"/>
      <c r="AB641" s="10"/>
    </row>
    <row r="642" spans="1:28" ht="11.4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9"/>
      <c r="Y642" s="10"/>
      <c r="Z642" s="10"/>
      <c r="AA642" s="10"/>
      <c r="AB642" s="10"/>
    </row>
    <row r="643" spans="1:28" ht="11.4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9"/>
      <c r="Y643" s="10"/>
      <c r="Z643" s="10"/>
      <c r="AA643" s="10"/>
      <c r="AB643" s="10"/>
    </row>
    <row r="644" spans="1:28" ht="11.4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9"/>
      <c r="Y644" s="10"/>
      <c r="Z644" s="10"/>
      <c r="AA644" s="10"/>
      <c r="AB644" s="10"/>
    </row>
    <row r="645" spans="1:28" ht="11.4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9"/>
      <c r="Y645" s="10"/>
      <c r="Z645" s="10"/>
      <c r="AA645" s="10"/>
      <c r="AB645" s="10"/>
    </row>
    <row r="646" spans="1:28" ht="11.4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9"/>
      <c r="Y646" s="10"/>
      <c r="Z646" s="10"/>
      <c r="AA646" s="10"/>
      <c r="AB646" s="10"/>
    </row>
    <row r="647" spans="1:28" ht="11.4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9"/>
      <c r="Y647" s="10"/>
      <c r="Z647" s="10"/>
      <c r="AA647" s="10"/>
      <c r="AB647" s="10"/>
    </row>
    <row r="648" spans="1:28" ht="11.4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9"/>
      <c r="Y648" s="10"/>
      <c r="Z648" s="10"/>
      <c r="AA648" s="10"/>
      <c r="AB648" s="10"/>
    </row>
    <row r="649" spans="1:28" ht="11.4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9"/>
      <c r="Y649" s="10"/>
      <c r="Z649" s="10"/>
      <c r="AA649" s="10"/>
      <c r="AB649" s="10"/>
    </row>
    <row r="650" spans="1:28" ht="11.4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9"/>
      <c r="Y650" s="10"/>
      <c r="Z650" s="10"/>
      <c r="AA650" s="10"/>
      <c r="AB650" s="10"/>
    </row>
    <row r="651" spans="1:28" ht="11.4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9"/>
      <c r="Y651" s="10"/>
      <c r="Z651" s="10"/>
      <c r="AA651" s="10"/>
      <c r="AB651" s="10"/>
    </row>
    <row r="652" spans="1:28" ht="11.4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9"/>
      <c r="Y652" s="10"/>
      <c r="Z652" s="10"/>
      <c r="AA652" s="10"/>
      <c r="AB652" s="10"/>
    </row>
    <row r="653" spans="1:28" ht="11.4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9"/>
      <c r="Y653" s="10"/>
      <c r="Z653" s="10"/>
      <c r="AA653" s="10"/>
      <c r="AB653" s="10"/>
    </row>
    <row r="654" spans="1:28" ht="11.4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9"/>
      <c r="Y654" s="10"/>
      <c r="Z654" s="10"/>
      <c r="AA654" s="10"/>
      <c r="AB654" s="10"/>
    </row>
    <row r="655" spans="1:28" ht="11.4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9"/>
      <c r="Y655" s="10"/>
      <c r="Z655" s="10"/>
      <c r="AA655" s="10"/>
      <c r="AB655" s="10"/>
    </row>
    <row r="656" spans="1:28" ht="11.4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9"/>
      <c r="Y656" s="10"/>
      <c r="Z656" s="10"/>
      <c r="AA656" s="10"/>
      <c r="AB656" s="10"/>
    </row>
    <row r="657" spans="1:28" ht="11.4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9"/>
      <c r="Y657" s="10"/>
      <c r="Z657" s="10"/>
      <c r="AA657" s="10"/>
      <c r="AB657" s="10"/>
    </row>
    <row r="658" spans="1:28" ht="11.4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9"/>
      <c r="Y658" s="10"/>
      <c r="Z658" s="10"/>
      <c r="AA658" s="10"/>
      <c r="AB658" s="10"/>
    </row>
    <row r="659" spans="1:28" ht="11.4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9"/>
      <c r="Y659" s="10"/>
      <c r="Z659" s="10"/>
      <c r="AA659" s="10"/>
      <c r="AB659" s="10"/>
    </row>
    <row r="660" spans="1:28" ht="11.4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9"/>
      <c r="Y660" s="10"/>
      <c r="Z660" s="10"/>
      <c r="AA660" s="10"/>
      <c r="AB660" s="10"/>
    </row>
    <row r="661" spans="1:28" ht="11.4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9"/>
      <c r="Y661" s="10"/>
      <c r="Z661" s="10"/>
      <c r="AA661" s="10"/>
      <c r="AB661" s="10"/>
    </row>
    <row r="662" spans="1:28" ht="11.4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9"/>
      <c r="Y662" s="10"/>
      <c r="Z662" s="10"/>
      <c r="AA662" s="10"/>
      <c r="AB662" s="10"/>
    </row>
    <row r="663" spans="1:28" ht="11.4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9"/>
      <c r="Y663" s="10"/>
      <c r="Z663" s="10"/>
      <c r="AA663" s="10"/>
      <c r="AB663" s="10"/>
    </row>
    <row r="664" spans="1:28" ht="11.4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9"/>
      <c r="Y664" s="10"/>
      <c r="Z664" s="10"/>
      <c r="AA664" s="10"/>
      <c r="AB664" s="10"/>
    </row>
    <row r="665" spans="1:28" ht="11.4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9"/>
      <c r="Y665" s="10"/>
      <c r="Z665" s="10"/>
      <c r="AA665" s="10"/>
      <c r="AB665" s="10"/>
    </row>
    <row r="666" spans="1:28" ht="11.4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9"/>
      <c r="Y666" s="10"/>
      <c r="Z666" s="10"/>
      <c r="AA666" s="10"/>
      <c r="AB666" s="10"/>
    </row>
    <row r="667" spans="1:28" ht="11.4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9"/>
      <c r="Y667" s="10"/>
      <c r="Z667" s="10"/>
      <c r="AA667" s="10"/>
      <c r="AB667" s="10"/>
    </row>
    <row r="668" spans="1:28" ht="11.4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9"/>
      <c r="Y668" s="10"/>
      <c r="Z668" s="10"/>
      <c r="AA668" s="10"/>
      <c r="AB668" s="10"/>
    </row>
    <row r="669" spans="1:28" ht="11.4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9"/>
      <c r="Y669" s="10"/>
      <c r="Z669" s="10"/>
      <c r="AA669" s="10"/>
      <c r="AB669" s="10"/>
    </row>
    <row r="670" spans="1:28" ht="11.4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9"/>
      <c r="Y670" s="10"/>
      <c r="Z670" s="10"/>
      <c r="AA670" s="10"/>
      <c r="AB670" s="10"/>
    </row>
    <row r="671" spans="1:28" ht="11.4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9"/>
      <c r="Y671" s="10"/>
      <c r="Z671" s="10"/>
      <c r="AA671" s="10"/>
      <c r="AB671" s="10"/>
    </row>
    <row r="672" spans="1:28" ht="11.4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9"/>
      <c r="Y672" s="10"/>
      <c r="Z672" s="10"/>
      <c r="AA672" s="10"/>
      <c r="AB672" s="10"/>
    </row>
    <row r="673" spans="1:28" ht="11.4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9"/>
      <c r="Y673" s="10"/>
      <c r="Z673" s="10"/>
      <c r="AA673" s="10"/>
      <c r="AB673" s="10"/>
    </row>
    <row r="674" spans="1:28" ht="11.4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9"/>
      <c r="Y674" s="10"/>
      <c r="Z674" s="10"/>
      <c r="AA674" s="10"/>
      <c r="AB674" s="10"/>
    </row>
    <row r="675" spans="1:28" ht="11.4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9"/>
      <c r="Y675" s="10"/>
      <c r="Z675" s="10"/>
      <c r="AA675" s="10"/>
      <c r="AB675" s="10"/>
    </row>
    <row r="676" spans="1:28" ht="11.4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9"/>
      <c r="Y676" s="10"/>
      <c r="Z676" s="10"/>
      <c r="AA676" s="10"/>
      <c r="AB676" s="10"/>
    </row>
    <row r="677" spans="1:28" ht="11.4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9"/>
      <c r="Y677" s="10"/>
      <c r="Z677" s="10"/>
      <c r="AA677" s="10"/>
      <c r="AB677" s="10"/>
    </row>
    <row r="678" spans="1:28" ht="11.4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9"/>
      <c r="Y678" s="10"/>
      <c r="Z678" s="10"/>
      <c r="AA678" s="10"/>
      <c r="AB678" s="10"/>
    </row>
    <row r="679" spans="1:28" ht="11.4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9"/>
      <c r="Y679" s="10"/>
      <c r="Z679" s="10"/>
      <c r="AA679" s="10"/>
      <c r="AB679" s="10"/>
    </row>
    <row r="680" spans="1:28" ht="11.4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9"/>
      <c r="Y680" s="10"/>
      <c r="Z680" s="10"/>
      <c r="AA680" s="10"/>
      <c r="AB680" s="10"/>
    </row>
    <row r="681" spans="1:28" ht="11.4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9"/>
      <c r="Y681" s="10"/>
      <c r="Z681" s="10"/>
      <c r="AA681" s="10"/>
      <c r="AB681" s="10"/>
    </row>
    <row r="682" spans="1:28" ht="11.4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9"/>
      <c r="Y682" s="10"/>
      <c r="Z682" s="10"/>
      <c r="AA682" s="10"/>
      <c r="AB682" s="10"/>
    </row>
    <row r="683" spans="1:28" ht="11.4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9"/>
      <c r="Y683" s="10"/>
      <c r="Z683" s="10"/>
      <c r="AA683" s="10"/>
      <c r="AB683" s="10"/>
    </row>
    <row r="684" spans="1:28" ht="11.4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9"/>
      <c r="Y684" s="10"/>
      <c r="Z684" s="10"/>
      <c r="AA684" s="10"/>
      <c r="AB684" s="10"/>
    </row>
    <row r="685" spans="1:28" ht="11.4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9"/>
      <c r="Y685" s="10"/>
      <c r="Z685" s="10"/>
      <c r="AA685" s="10"/>
      <c r="AB685" s="10"/>
    </row>
    <row r="686" spans="1:28" ht="11.4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9"/>
      <c r="Y686" s="10"/>
      <c r="Z686" s="10"/>
      <c r="AA686" s="10"/>
      <c r="AB686" s="10"/>
    </row>
    <row r="687" spans="1:28" ht="11.4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9"/>
      <c r="Y687" s="10"/>
      <c r="Z687" s="10"/>
      <c r="AA687" s="10"/>
      <c r="AB687" s="10"/>
    </row>
    <row r="688" spans="1:28" ht="11.4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9"/>
      <c r="Y688" s="10"/>
      <c r="Z688" s="10"/>
      <c r="AA688" s="10"/>
      <c r="AB688" s="10"/>
    </row>
    <row r="689" spans="1:28" ht="11.4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9"/>
      <c r="Y689" s="10"/>
      <c r="Z689" s="10"/>
      <c r="AA689" s="10"/>
      <c r="AB689" s="10"/>
    </row>
    <row r="690" spans="1:28" ht="11.4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9"/>
      <c r="Y690" s="10"/>
      <c r="Z690" s="10"/>
      <c r="AA690" s="10"/>
      <c r="AB690" s="10"/>
    </row>
    <row r="691" spans="1:28" ht="11.4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9"/>
      <c r="Y691" s="10"/>
      <c r="Z691" s="10"/>
      <c r="AA691" s="10"/>
      <c r="AB691" s="10"/>
    </row>
    <row r="692" spans="1:28" ht="11.4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9"/>
      <c r="Y692" s="10"/>
      <c r="Z692" s="10"/>
      <c r="AA692" s="10"/>
      <c r="AB692" s="10"/>
    </row>
    <row r="693" spans="1:28" ht="11.4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9"/>
      <c r="Y693" s="10"/>
      <c r="Z693" s="10"/>
      <c r="AA693" s="10"/>
      <c r="AB693" s="10"/>
    </row>
    <row r="694" spans="1:28" ht="11.4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9"/>
      <c r="Y694" s="10"/>
      <c r="Z694" s="10"/>
      <c r="AA694" s="10"/>
      <c r="AB694" s="10"/>
    </row>
    <row r="695" spans="1:28" ht="11.4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9"/>
      <c r="Y695" s="10"/>
      <c r="Z695" s="10"/>
      <c r="AA695" s="10"/>
      <c r="AB695" s="10"/>
    </row>
    <row r="696" spans="1:28" ht="11.4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9"/>
      <c r="Y696" s="10"/>
      <c r="Z696" s="10"/>
      <c r="AA696" s="10"/>
      <c r="AB696" s="10"/>
    </row>
    <row r="697" spans="1:28" ht="11.4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9"/>
      <c r="Y697" s="10"/>
      <c r="Z697" s="10"/>
      <c r="AA697" s="10"/>
      <c r="AB697" s="10"/>
    </row>
    <row r="698" spans="1:28" ht="11.4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9"/>
      <c r="Y698" s="10"/>
      <c r="Z698" s="10"/>
      <c r="AA698" s="10"/>
      <c r="AB698" s="10"/>
    </row>
    <row r="699" spans="1:28" ht="11.4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9"/>
      <c r="Y699" s="10"/>
      <c r="Z699" s="10"/>
      <c r="AA699" s="10"/>
      <c r="AB699" s="10"/>
    </row>
    <row r="700" spans="1:28" ht="11.4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9"/>
      <c r="Y700" s="10"/>
      <c r="Z700" s="10"/>
      <c r="AA700" s="10"/>
      <c r="AB700" s="10"/>
    </row>
    <row r="701" spans="1:28" ht="11.4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9"/>
      <c r="Y701" s="10"/>
      <c r="Z701" s="10"/>
      <c r="AA701" s="10"/>
      <c r="AB701" s="10"/>
    </row>
    <row r="702" spans="1:28" ht="11.4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9"/>
      <c r="Y702" s="10"/>
      <c r="Z702" s="10"/>
      <c r="AA702" s="10"/>
      <c r="AB702" s="10"/>
    </row>
    <row r="703" spans="1:28" ht="11.4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9"/>
      <c r="Y703" s="10"/>
      <c r="Z703" s="10"/>
      <c r="AA703" s="10"/>
      <c r="AB703" s="10"/>
    </row>
    <row r="704" spans="1:28" ht="11.4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9"/>
      <c r="Y704" s="10"/>
      <c r="Z704" s="10"/>
      <c r="AA704" s="10"/>
      <c r="AB704" s="10"/>
    </row>
    <row r="705" spans="1:28" ht="11.4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9"/>
      <c r="Y705" s="10"/>
      <c r="Z705" s="10"/>
      <c r="AA705" s="10"/>
      <c r="AB705" s="10"/>
    </row>
    <row r="706" spans="1:28" ht="11.4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9"/>
      <c r="Y706" s="10"/>
      <c r="Z706" s="10"/>
      <c r="AA706" s="10"/>
      <c r="AB706" s="10"/>
    </row>
    <row r="707" spans="1:28" ht="11.4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9"/>
      <c r="Y707" s="10"/>
      <c r="Z707" s="10"/>
      <c r="AA707" s="10"/>
      <c r="AB707" s="10"/>
    </row>
    <row r="708" spans="1:28" ht="11.4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9"/>
      <c r="Y708" s="10"/>
      <c r="Z708" s="10"/>
      <c r="AA708" s="10"/>
      <c r="AB708" s="10"/>
    </row>
    <row r="709" spans="1:28" ht="11.4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9"/>
      <c r="Y709" s="10"/>
      <c r="Z709" s="10"/>
      <c r="AA709" s="10"/>
      <c r="AB709" s="10"/>
    </row>
    <row r="710" spans="1:28" ht="11.4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9"/>
      <c r="Y710" s="10"/>
      <c r="Z710" s="10"/>
      <c r="AA710" s="10"/>
      <c r="AB710" s="10"/>
    </row>
    <row r="711" spans="1:28" ht="11.4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9"/>
      <c r="Y711" s="10"/>
      <c r="Z711" s="10"/>
      <c r="AA711" s="10"/>
      <c r="AB711" s="10"/>
    </row>
    <row r="712" spans="1:28" ht="11.4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9"/>
      <c r="Y712" s="10"/>
      <c r="Z712" s="10"/>
      <c r="AA712" s="10"/>
      <c r="AB712" s="10"/>
    </row>
    <row r="713" spans="1:28" ht="11.4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9"/>
      <c r="Y713" s="10"/>
      <c r="Z713" s="10"/>
      <c r="AA713" s="10"/>
      <c r="AB713" s="10"/>
    </row>
    <row r="714" spans="1:28" ht="11.4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9"/>
      <c r="Y714" s="10"/>
      <c r="Z714" s="10"/>
      <c r="AA714" s="10"/>
      <c r="AB714" s="10"/>
    </row>
    <row r="715" spans="1:28" ht="11.4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9"/>
      <c r="Y715" s="10"/>
      <c r="Z715" s="10"/>
      <c r="AA715" s="10"/>
      <c r="AB715" s="10"/>
    </row>
    <row r="716" spans="1:28" ht="11.4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9"/>
      <c r="Y716" s="10"/>
      <c r="Z716" s="10"/>
      <c r="AA716" s="10"/>
      <c r="AB716" s="10"/>
    </row>
    <row r="717" spans="1:28" ht="11.4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9"/>
      <c r="Y717" s="10"/>
      <c r="Z717" s="10"/>
      <c r="AA717" s="10"/>
      <c r="AB717" s="10"/>
    </row>
    <row r="718" spans="1:28" ht="11.4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9"/>
      <c r="Y718" s="10"/>
      <c r="Z718" s="10"/>
      <c r="AA718" s="10"/>
      <c r="AB718" s="10"/>
    </row>
    <row r="719" spans="1:28" ht="11.4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9"/>
      <c r="Y719" s="10"/>
      <c r="Z719" s="10"/>
      <c r="AA719" s="10"/>
      <c r="AB719" s="10"/>
    </row>
    <row r="720" spans="1:28" ht="11.4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9"/>
      <c r="Y720" s="10"/>
      <c r="Z720" s="10"/>
      <c r="AA720" s="10"/>
      <c r="AB720" s="10"/>
    </row>
    <row r="721" spans="1:28" ht="11.4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9"/>
      <c r="Y721" s="10"/>
      <c r="Z721" s="10"/>
      <c r="AA721" s="10"/>
      <c r="AB721" s="10"/>
    </row>
    <row r="722" spans="1:28" ht="11.4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9"/>
      <c r="Y722" s="10"/>
      <c r="Z722" s="10"/>
      <c r="AA722" s="10"/>
      <c r="AB722" s="10"/>
    </row>
    <row r="723" spans="1:28" ht="11.4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9"/>
      <c r="Y723" s="10"/>
      <c r="Z723" s="10"/>
      <c r="AA723" s="10"/>
      <c r="AB723" s="10"/>
    </row>
    <row r="724" spans="1:28" ht="11.4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9"/>
      <c r="Y724" s="10"/>
      <c r="Z724" s="10"/>
      <c r="AA724" s="10"/>
      <c r="AB724" s="10"/>
    </row>
    <row r="725" spans="1:28" ht="11.4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9"/>
      <c r="Y725" s="10"/>
      <c r="Z725" s="10"/>
      <c r="AA725" s="10"/>
      <c r="AB725" s="10"/>
    </row>
    <row r="726" spans="1:28" ht="11.4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9"/>
      <c r="Y726" s="10"/>
      <c r="Z726" s="10"/>
      <c r="AA726" s="10"/>
      <c r="AB726" s="10"/>
    </row>
    <row r="727" spans="1:28" ht="11.4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9"/>
      <c r="Y727" s="10"/>
      <c r="Z727" s="10"/>
      <c r="AA727" s="10"/>
      <c r="AB727" s="10"/>
    </row>
    <row r="728" spans="1:28" ht="11.4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9"/>
      <c r="Y728" s="10"/>
      <c r="Z728" s="10"/>
      <c r="AA728" s="10"/>
      <c r="AB728" s="10"/>
    </row>
    <row r="729" spans="1:28" ht="11.4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9"/>
      <c r="Y729" s="10"/>
      <c r="Z729" s="10"/>
      <c r="AA729" s="10"/>
      <c r="AB729" s="10"/>
    </row>
    <row r="730" spans="1:28" ht="11.4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9"/>
      <c r="Y730" s="10"/>
      <c r="Z730" s="10"/>
      <c r="AA730" s="10"/>
      <c r="AB730" s="10"/>
    </row>
    <row r="731" spans="1:28" ht="11.4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9"/>
      <c r="Y731" s="10"/>
      <c r="Z731" s="10"/>
      <c r="AA731" s="10"/>
      <c r="AB731" s="10"/>
    </row>
    <row r="732" spans="1:28" ht="11.4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9"/>
      <c r="Y732" s="10"/>
      <c r="Z732" s="10"/>
      <c r="AA732" s="10"/>
      <c r="AB732" s="10"/>
    </row>
    <row r="733" spans="1:28" ht="11.4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9"/>
      <c r="Y733" s="10"/>
      <c r="Z733" s="10"/>
      <c r="AA733" s="10"/>
      <c r="AB733" s="10"/>
    </row>
    <row r="734" spans="1:28" ht="11.4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9"/>
      <c r="Y734" s="10"/>
      <c r="Z734" s="10"/>
      <c r="AA734" s="10"/>
      <c r="AB734" s="10"/>
    </row>
    <row r="735" spans="1:28" ht="11.4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9"/>
      <c r="Y735" s="10"/>
      <c r="Z735" s="10"/>
      <c r="AA735" s="10"/>
      <c r="AB735" s="10"/>
    </row>
    <row r="736" spans="1:28" ht="11.4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9"/>
      <c r="Y736" s="10"/>
      <c r="Z736" s="10"/>
      <c r="AA736" s="10"/>
      <c r="AB736" s="10"/>
    </row>
    <row r="737" spans="1:28" ht="11.4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9"/>
      <c r="Y737" s="10"/>
      <c r="Z737" s="10"/>
      <c r="AA737" s="10"/>
      <c r="AB737" s="10"/>
    </row>
    <row r="738" spans="1:28" ht="11.4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9"/>
      <c r="Y738" s="10"/>
      <c r="Z738" s="10"/>
      <c r="AA738" s="10"/>
      <c r="AB738" s="10"/>
    </row>
    <row r="739" spans="1:28" ht="11.4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9"/>
      <c r="Y739" s="10"/>
      <c r="Z739" s="10"/>
      <c r="AA739" s="10"/>
      <c r="AB739" s="10"/>
    </row>
    <row r="740" spans="1:28" ht="11.4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9"/>
      <c r="Y740" s="10"/>
      <c r="Z740" s="10"/>
      <c r="AA740" s="10"/>
      <c r="AB740" s="10"/>
    </row>
    <row r="741" spans="1:28" ht="11.4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9"/>
      <c r="Y741" s="10"/>
      <c r="Z741" s="10"/>
      <c r="AA741" s="10"/>
      <c r="AB741" s="10"/>
    </row>
    <row r="742" spans="1:28" ht="11.4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9"/>
      <c r="Y742" s="10"/>
      <c r="Z742" s="10"/>
      <c r="AA742" s="10"/>
      <c r="AB742" s="10"/>
    </row>
    <row r="743" spans="1:28" ht="11.4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9"/>
      <c r="Y743" s="10"/>
      <c r="Z743" s="10"/>
      <c r="AA743" s="10"/>
      <c r="AB743" s="10"/>
    </row>
    <row r="744" spans="1:28" ht="11.4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9"/>
      <c r="Y744" s="10"/>
      <c r="Z744" s="10"/>
      <c r="AA744" s="10"/>
      <c r="AB744" s="10"/>
    </row>
    <row r="745" spans="1:28" ht="11.4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9"/>
      <c r="Y745" s="10"/>
      <c r="Z745" s="10"/>
      <c r="AA745" s="10"/>
      <c r="AB745" s="10"/>
    </row>
    <row r="746" spans="1:28" ht="11.4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9"/>
      <c r="Y746" s="10"/>
      <c r="Z746" s="10"/>
      <c r="AA746" s="10"/>
      <c r="AB746" s="10"/>
    </row>
    <row r="747" spans="1:28" ht="11.4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9"/>
      <c r="Y747" s="10"/>
      <c r="Z747" s="10"/>
      <c r="AA747" s="10"/>
      <c r="AB747" s="10"/>
    </row>
    <row r="748" spans="1:28" ht="11.4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9"/>
      <c r="Y748" s="10"/>
      <c r="Z748" s="10"/>
      <c r="AA748" s="10"/>
      <c r="AB748" s="10"/>
    </row>
    <row r="749" spans="1:28" ht="11.4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9"/>
      <c r="Y749" s="10"/>
      <c r="Z749" s="10"/>
      <c r="AA749" s="10"/>
      <c r="AB749" s="10"/>
    </row>
    <row r="750" spans="1:28" ht="11.4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9"/>
      <c r="Y750" s="10"/>
      <c r="Z750" s="10"/>
      <c r="AA750" s="10"/>
      <c r="AB750" s="10"/>
    </row>
    <row r="751" spans="1:28" ht="11.4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9"/>
      <c r="Y751" s="10"/>
      <c r="Z751" s="10"/>
      <c r="AA751" s="10"/>
      <c r="AB751" s="10"/>
    </row>
    <row r="752" spans="1:28" ht="11.4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9"/>
      <c r="Y752" s="10"/>
      <c r="Z752" s="10"/>
      <c r="AA752" s="10"/>
      <c r="AB752" s="10"/>
    </row>
    <row r="753" spans="1:28" ht="11.4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9"/>
      <c r="Y753" s="10"/>
      <c r="Z753" s="10"/>
      <c r="AA753" s="10"/>
      <c r="AB753" s="10"/>
    </row>
    <row r="754" spans="1:28" ht="11.4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9"/>
      <c r="Y754" s="10"/>
      <c r="Z754" s="10"/>
      <c r="AA754" s="10"/>
      <c r="AB754" s="10"/>
    </row>
    <row r="755" spans="1:28" ht="11.4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9"/>
      <c r="Y755" s="10"/>
      <c r="Z755" s="10"/>
      <c r="AA755" s="10"/>
      <c r="AB755" s="10"/>
    </row>
    <row r="756" spans="1:28" ht="11.4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9"/>
      <c r="Y756" s="10"/>
      <c r="Z756" s="10"/>
      <c r="AA756" s="10"/>
      <c r="AB756" s="10"/>
    </row>
    <row r="757" spans="1:28" ht="11.4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9"/>
      <c r="Y757" s="10"/>
      <c r="Z757" s="10"/>
      <c r="AA757" s="10"/>
      <c r="AB757" s="10"/>
    </row>
    <row r="758" spans="1:28" ht="11.4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9"/>
      <c r="Y758" s="10"/>
      <c r="Z758" s="10"/>
      <c r="AA758" s="10"/>
      <c r="AB758" s="10"/>
    </row>
    <row r="759" spans="1:28" ht="11.4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9"/>
      <c r="Y759" s="10"/>
      <c r="Z759" s="10"/>
      <c r="AA759" s="10"/>
      <c r="AB759" s="10"/>
    </row>
    <row r="760" spans="1:28" ht="11.4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9"/>
      <c r="Y760" s="10"/>
      <c r="Z760" s="10"/>
      <c r="AA760" s="10"/>
      <c r="AB760" s="10"/>
    </row>
    <row r="761" spans="1:28" ht="11.4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9"/>
      <c r="Y761" s="10"/>
      <c r="Z761" s="10"/>
      <c r="AA761" s="10"/>
      <c r="AB761" s="10"/>
    </row>
    <row r="762" spans="1:28" ht="11.4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9"/>
      <c r="Y762" s="10"/>
      <c r="Z762" s="10"/>
      <c r="AA762" s="10"/>
      <c r="AB762" s="10"/>
    </row>
    <row r="763" spans="1:28" ht="11.4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9"/>
      <c r="Y763" s="10"/>
      <c r="Z763" s="10"/>
      <c r="AA763" s="10"/>
      <c r="AB763" s="10"/>
    </row>
    <row r="764" spans="1:28" ht="11.4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9"/>
      <c r="Y764" s="10"/>
      <c r="Z764" s="10"/>
      <c r="AA764" s="10"/>
      <c r="AB764" s="10"/>
    </row>
    <row r="765" spans="1:28" ht="11.4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9"/>
      <c r="Y765" s="10"/>
      <c r="Z765" s="10"/>
      <c r="AA765" s="10"/>
      <c r="AB765" s="10"/>
    </row>
    <row r="766" spans="1:28" ht="11.4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9"/>
      <c r="Y766" s="10"/>
      <c r="Z766" s="10"/>
      <c r="AA766" s="10"/>
      <c r="AB766" s="10"/>
    </row>
    <row r="767" spans="1:28" ht="11.4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9"/>
      <c r="Y767" s="10"/>
      <c r="Z767" s="10"/>
      <c r="AA767" s="10"/>
      <c r="AB767" s="10"/>
    </row>
    <row r="768" spans="1:28" ht="11.4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9"/>
      <c r="Y768" s="10"/>
      <c r="Z768" s="10"/>
      <c r="AA768" s="10"/>
      <c r="AB768" s="10"/>
    </row>
    <row r="769" spans="1:28" ht="11.4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9"/>
      <c r="Y769" s="10"/>
      <c r="Z769" s="10"/>
      <c r="AA769" s="10"/>
      <c r="AB769" s="10"/>
    </row>
    <row r="770" spans="1:28" ht="11.4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9"/>
      <c r="Y770" s="10"/>
      <c r="Z770" s="10"/>
      <c r="AA770" s="10"/>
      <c r="AB770" s="10"/>
    </row>
    <row r="771" spans="1:28" ht="11.4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9"/>
      <c r="Y771" s="10"/>
      <c r="Z771" s="10"/>
      <c r="AA771" s="10"/>
      <c r="AB771" s="10"/>
    </row>
    <row r="772" spans="1:28" ht="11.4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9"/>
      <c r="Y772" s="10"/>
      <c r="Z772" s="10"/>
      <c r="AA772" s="10"/>
      <c r="AB772" s="10"/>
    </row>
    <row r="773" spans="1:28" ht="11.4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9"/>
      <c r="Y773" s="10"/>
      <c r="Z773" s="10"/>
      <c r="AA773" s="10"/>
      <c r="AB773" s="10"/>
    </row>
    <row r="774" spans="1:28" ht="11.4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9"/>
      <c r="Y774" s="10"/>
      <c r="Z774" s="10"/>
      <c r="AA774" s="10"/>
      <c r="AB774" s="10"/>
    </row>
    <row r="775" spans="1:28" ht="11.4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9"/>
      <c r="Y775" s="10"/>
      <c r="Z775" s="10"/>
      <c r="AA775" s="10"/>
      <c r="AB775" s="10"/>
    </row>
    <row r="776" spans="1:28" ht="11.4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9"/>
      <c r="Y776" s="10"/>
      <c r="Z776" s="10"/>
      <c r="AA776" s="10"/>
      <c r="AB776" s="10"/>
    </row>
    <row r="777" spans="1:28" ht="11.4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9"/>
      <c r="Y777" s="10"/>
      <c r="Z777" s="10"/>
      <c r="AA777" s="10"/>
      <c r="AB777" s="10"/>
    </row>
    <row r="778" spans="1:28" ht="11.4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9"/>
      <c r="Y778" s="10"/>
      <c r="Z778" s="10"/>
      <c r="AA778" s="10"/>
      <c r="AB778" s="10"/>
    </row>
    <row r="779" spans="1:28" ht="11.4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9"/>
      <c r="Y779" s="10"/>
      <c r="Z779" s="10"/>
      <c r="AA779" s="10"/>
      <c r="AB779" s="10"/>
    </row>
    <row r="780" spans="1:28" ht="11.4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9"/>
      <c r="Y780" s="10"/>
      <c r="Z780" s="10"/>
      <c r="AA780" s="10"/>
      <c r="AB780" s="10"/>
    </row>
    <row r="781" spans="1:28" ht="11.4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9"/>
      <c r="Y781" s="10"/>
      <c r="Z781" s="10"/>
      <c r="AA781" s="10"/>
      <c r="AB781" s="10"/>
    </row>
    <row r="782" spans="1:28" ht="11.4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9"/>
      <c r="Y782" s="10"/>
      <c r="Z782" s="10"/>
      <c r="AA782" s="10"/>
      <c r="AB782" s="10"/>
    </row>
    <row r="783" spans="1:28" ht="11.4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9"/>
      <c r="Y783" s="10"/>
      <c r="Z783" s="10"/>
      <c r="AA783" s="10"/>
      <c r="AB783" s="10"/>
    </row>
    <row r="784" spans="1:28" ht="11.4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9"/>
      <c r="Y784" s="10"/>
      <c r="Z784" s="10"/>
      <c r="AA784" s="10"/>
      <c r="AB784" s="10"/>
    </row>
    <row r="785" spans="1:28" ht="11.4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9"/>
      <c r="Y785" s="10"/>
      <c r="Z785" s="10"/>
      <c r="AA785" s="10"/>
      <c r="AB785" s="10"/>
    </row>
    <row r="786" spans="1:28" ht="11.4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9"/>
      <c r="Y786" s="10"/>
      <c r="Z786" s="10"/>
      <c r="AA786" s="10"/>
      <c r="AB786" s="10"/>
    </row>
    <row r="787" spans="1:28" ht="11.4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9"/>
      <c r="Y787" s="10"/>
      <c r="Z787" s="10"/>
      <c r="AA787" s="10"/>
      <c r="AB787" s="10"/>
    </row>
    <row r="788" spans="1:28" ht="11.4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9"/>
      <c r="Y788" s="10"/>
      <c r="Z788" s="10"/>
      <c r="AA788" s="10"/>
      <c r="AB788" s="10"/>
    </row>
    <row r="789" spans="1:28" ht="11.4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9"/>
      <c r="Y789" s="10"/>
      <c r="Z789" s="10"/>
      <c r="AA789" s="10"/>
      <c r="AB789" s="10"/>
    </row>
    <row r="790" spans="1:28" ht="11.4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9"/>
      <c r="Y790" s="10"/>
      <c r="Z790" s="10"/>
      <c r="AA790" s="10"/>
      <c r="AB790" s="10"/>
    </row>
    <row r="791" spans="1:28" ht="11.4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9"/>
      <c r="Y791" s="10"/>
      <c r="Z791" s="10"/>
      <c r="AA791" s="10"/>
      <c r="AB791" s="10"/>
    </row>
    <row r="792" spans="1:28" ht="11.4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9"/>
      <c r="Y792" s="10"/>
      <c r="Z792" s="10"/>
      <c r="AA792" s="10"/>
      <c r="AB792" s="10"/>
    </row>
    <row r="793" spans="1:28" ht="11.4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9"/>
      <c r="Y793" s="10"/>
      <c r="Z793" s="10"/>
      <c r="AA793" s="10"/>
      <c r="AB793" s="10"/>
    </row>
    <row r="794" spans="1:28" ht="11.4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9"/>
      <c r="Y794" s="10"/>
      <c r="Z794" s="10"/>
      <c r="AA794" s="10"/>
      <c r="AB794" s="10"/>
    </row>
    <row r="795" spans="1:28" ht="11.4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9"/>
      <c r="Y795" s="10"/>
      <c r="Z795" s="10"/>
      <c r="AA795" s="10"/>
      <c r="AB795" s="10"/>
    </row>
    <row r="796" spans="1:28" ht="11.4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9"/>
      <c r="Y796" s="10"/>
      <c r="Z796" s="10"/>
      <c r="AA796" s="10"/>
      <c r="AB796" s="10"/>
    </row>
    <row r="797" spans="1:28" ht="11.4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9"/>
      <c r="Y797" s="10"/>
      <c r="Z797" s="10"/>
      <c r="AA797" s="10"/>
      <c r="AB797" s="10"/>
    </row>
    <row r="798" spans="1:28" ht="11.4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9"/>
      <c r="Y798" s="10"/>
      <c r="Z798" s="10"/>
      <c r="AA798" s="10"/>
      <c r="AB798" s="10"/>
    </row>
    <row r="799" spans="1:28" ht="11.4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9"/>
      <c r="Y799" s="10"/>
      <c r="Z799" s="10"/>
      <c r="AA799" s="10"/>
      <c r="AB799" s="10"/>
    </row>
    <row r="800" spans="1:28" ht="11.4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9"/>
      <c r="Y800" s="10"/>
      <c r="Z800" s="10"/>
      <c r="AA800" s="10"/>
      <c r="AB800" s="10"/>
    </row>
    <row r="801" spans="1:28" ht="11.4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9"/>
      <c r="Y801" s="10"/>
      <c r="Z801" s="10"/>
      <c r="AA801" s="10"/>
      <c r="AB801" s="10"/>
    </row>
    <row r="802" spans="1:28" ht="11.4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9"/>
      <c r="Y802" s="10"/>
      <c r="Z802" s="10"/>
      <c r="AA802" s="10"/>
      <c r="AB802" s="10"/>
    </row>
    <row r="803" spans="1:28" ht="11.4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9"/>
      <c r="Y803" s="10"/>
      <c r="Z803" s="10"/>
      <c r="AA803" s="10"/>
      <c r="AB803" s="10"/>
    </row>
    <row r="804" spans="1:28" ht="11.4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9"/>
      <c r="Y804" s="10"/>
      <c r="Z804" s="10"/>
      <c r="AA804" s="10"/>
      <c r="AB804" s="10"/>
    </row>
    <row r="805" spans="1:28" ht="11.4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9"/>
      <c r="Y805" s="10"/>
      <c r="Z805" s="10"/>
      <c r="AA805" s="10"/>
      <c r="AB805" s="10"/>
    </row>
    <row r="806" spans="1:28" ht="11.4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9"/>
      <c r="Y806" s="10"/>
      <c r="Z806" s="10"/>
      <c r="AA806" s="10"/>
      <c r="AB806" s="10"/>
    </row>
    <row r="807" spans="1:28" ht="11.4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9"/>
      <c r="Y807" s="10"/>
      <c r="Z807" s="10"/>
      <c r="AA807" s="10"/>
      <c r="AB807" s="10"/>
    </row>
    <row r="808" spans="1:28" ht="11.4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9"/>
      <c r="Y808" s="10"/>
      <c r="Z808" s="10"/>
      <c r="AA808" s="10"/>
      <c r="AB808" s="10"/>
    </row>
    <row r="809" spans="1:28" ht="11.4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9"/>
      <c r="Y809" s="10"/>
      <c r="Z809" s="10"/>
      <c r="AA809" s="10"/>
      <c r="AB809" s="10"/>
    </row>
    <row r="810" spans="1:28" ht="11.4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9"/>
      <c r="Y810" s="10"/>
      <c r="Z810" s="10"/>
      <c r="AA810" s="10"/>
      <c r="AB810" s="10"/>
    </row>
    <row r="811" spans="1:28" ht="11.4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9"/>
      <c r="Y811" s="10"/>
      <c r="Z811" s="10"/>
      <c r="AA811" s="10"/>
      <c r="AB811" s="10"/>
    </row>
    <row r="812" spans="1:28" ht="11.4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9"/>
      <c r="Y812" s="10"/>
      <c r="Z812" s="10"/>
      <c r="AA812" s="10"/>
      <c r="AB812" s="10"/>
    </row>
    <row r="813" spans="1:28" ht="11.4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9"/>
      <c r="Y813" s="10"/>
      <c r="Z813" s="10"/>
      <c r="AA813" s="10"/>
      <c r="AB813" s="10"/>
    </row>
    <row r="814" spans="1:28" ht="11.4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9"/>
      <c r="Y814" s="10"/>
      <c r="Z814" s="10"/>
      <c r="AA814" s="10"/>
      <c r="AB814" s="10"/>
    </row>
    <row r="815" spans="1:28" ht="11.4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9"/>
      <c r="Y815" s="10"/>
      <c r="Z815" s="10"/>
      <c r="AA815" s="10"/>
      <c r="AB815" s="10"/>
    </row>
    <row r="816" spans="1:28" ht="11.4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9"/>
      <c r="Y816" s="10"/>
      <c r="Z816" s="10"/>
      <c r="AA816" s="10"/>
      <c r="AB816" s="10"/>
    </row>
    <row r="817" spans="1:28" ht="11.4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9"/>
      <c r="Y817" s="10"/>
      <c r="Z817" s="10"/>
      <c r="AA817" s="10"/>
      <c r="AB817" s="10"/>
    </row>
    <row r="818" spans="1:28" ht="11.4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9"/>
      <c r="Y818" s="10"/>
      <c r="Z818" s="10"/>
      <c r="AA818" s="10"/>
      <c r="AB818" s="10"/>
    </row>
    <row r="819" spans="1:28" ht="11.4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9"/>
      <c r="Y819" s="10"/>
      <c r="Z819" s="10"/>
      <c r="AA819" s="10"/>
      <c r="AB819" s="10"/>
    </row>
    <row r="820" spans="1:28" ht="11.4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9"/>
      <c r="Y820" s="10"/>
      <c r="Z820" s="10"/>
      <c r="AA820" s="10"/>
      <c r="AB820" s="10"/>
    </row>
    <row r="821" spans="1:28" ht="11.4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9"/>
      <c r="Y821" s="10"/>
      <c r="Z821" s="10"/>
      <c r="AA821" s="10"/>
      <c r="AB821" s="10"/>
    </row>
    <row r="822" spans="1:28" ht="11.4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9"/>
      <c r="Y822" s="10"/>
      <c r="Z822" s="10"/>
      <c r="AA822" s="10"/>
      <c r="AB822" s="10"/>
    </row>
    <row r="823" spans="1:28" ht="11.4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9"/>
      <c r="Y823" s="10"/>
      <c r="Z823" s="10"/>
      <c r="AA823" s="10"/>
      <c r="AB823" s="10"/>
    </row>
    <row r="824" spans="1:28" ht="11.4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9"/>
      <c r="Y824" s="10"/>
      <c r="Z824" s="10"/>
      <c r="AA824" s="10"/>
      <c r="AB824" s="10"/>
    </row>
    <row r="825" spans="1:28" ht="11.4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9"/>
      <c r="Y825" s="10"/>
      <c r="Z825" s="10"/>
      <c r="AA825" s="10"/>
      <c r="AB825" s="10"/>
    </row>
    <row r="826" spans="1:28" ht="11.4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9"/>
      <c r="Y826" s="10"/>
      <c r="Z826" s="10"/>
      <c r="AA826" s="10"/>
      <c r="AB826" s="10"/>
    </row>
    <row r="827" spans="1:28" ht="11.4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9"/>
      <c r="Y827" s="10"/>
      <c r="Z827" s="10"/>
      <c r="AA827" s="10"/>
      <c r="AB827" s="10"/>
    </row>
    <row r="828" spans="1:28" ht="11.4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9"/>
      <c r="Y828" s="10"/>
      <c r="Z828" s="10"/>
      <c r="AA828" s="10"/>
      <c r="AB828" s="10"/>
    </row>
    <row r="829" spans="1:28" ht="11.4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9"/>
      <c r="Y829" s="10"/>
      <c r="Z829" s="10"/>
      <c r="AA829" s="10"/>
      <c r="AB829" s="10"/>
    </row>
    <row r="830" spans="1:28" ht="11.4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9"/>
      <c r="Y830" s="10"/>
      <c r="Z830" s="10"/>
      <c r="AA830" s="10"/>
      <c r="AB830" s="10"/>
    </row>
    <row r="831" spans="1:28" ht="11.4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9"/>
      <c r="Y831" s="10"/>
      <c r="Z831" s="10"/>
      <c r="AA831" s="10"/>
      <c r="AB831" s="10"/>
    </row>
    <row r="832" spans="1:28" ht="11.4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9"/>
      <c r="Y832" s="10"/>
      <c r="Z832" s="10"/>
      <c r="AA832" s="10"/>
      <c r="AB832" s="10"/>
    </row>
    <row r="833" spans="1:28" ht="11.4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9"/>
      <c r="Y833" s="10"/>
      <c r="Z833" s="10"/>
      <c r="AA833" s="10"/>
      <c r="AB833" s="10"/>
    </row>
    <row r="834" spans="1:28" ht="11.4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9"/>
      <c r="Y834" s="10"/>
      <c r="Z834" s="10"/>
      <c r="AA834" s="10"/>
      <c r="AB834" s="10"/>
    </row>
    <row r="835" spans="1:28" ht="11.4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9"/>
      <c r="Y835" s="10"/>
      <c r="Z835" s="10"/>
      <c r="AA835" s="10"/>
      <c r="AB835" s="10"/>
    </row>
    <row r="836" spans="1:28" ht="11.4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9"/>
      <c r="Y836" s="10"/>
      <c r="Z836" s="10"/>
      <c r="AA836" s="10"/>
      <c r="AB836" s="10"/>
    </row>
    <row r="837" spans="1:28" ht="11.4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9"/>
      <c r="Y837" s="10"/>
      <c r="Z837" s="10"/>
      <c r="AA837" s="10"/>
      <c r="AB837" s="10"/>
    </row>
    <row r="838" spans="1:28" ht="11.4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9"/>
      <c r="Y838" s="10"/>
      <c r="Z838" s="10"/>
      <c r="AA838" s="10"/>
      <c r="AB838" s="10"/>
    </row>
    <row r="839" spans="1:28" ht="11.4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9"/>
      <c r="Y839" s="10"/>
      <c r="Z839" s="10"/>
      <c r="AA839" s="10"/>
      <c r="AB839" s="10"/>
    </row>
    <row r="840" spans="1:28" ht="11.4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9"/>
      <c r="Y840" s="10"/>
      <c r="Z840" s="10"/>
      <c r="AA840" s="10"/>
      <c r="AB840" s="10"/>
    </row>
    <row r="841" spans="1:28" ht="11.4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9"/>
      <c r="Y841" s="10"/>
      <c r="Z841" s="10"/>
      <c r="AA841" s="10"/>
      <c r="AB841" s="10"/>
    </row>
    <row r="842" spans="1:28" ht="11.4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9"/>
      <c r="Y842" s="10"/>
      <c r="Z842" s="10"/>
      <c r="AA842" s="10"/>
      <c r="AB842" s="10"/>
    </row>
    <row r="843" spans="1:28" ht="11.4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9"/>
      <c r="Y843" s="10"/>
      <c r="Z843" s="10"/>
      <c r="AA843" s="10"/>
      <c r="AB843" s="10"/>
    </row>
    <row r="844" spans="1:28" ht="11.4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9"/>
      <c r="Y844" s="10"/>
      <c r="Z844" s="10"/>
      <c r="AA844" s="10"/>
      <c r="AB844" s="10"/>
    </row>
    <row r="845" spans="1:28" ht="11.4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9"/>
      <c r="Y845" s="10"/>
      <c r="Z845" s="10"/>
      <c r="AA845" s="10"/>
      <c r="AB845" s="10"/>
    </row>
    <row r="846" spans="1:28" ht="11.4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9"/>
      <c r="Y846" s="10"/>
      <c r="Z846" s="10"/>
      <c r="AA846" s="10"/>
      <c r="AB846" s="10"/>
    </row>
    <row r="847" spans="1:28" ht="11.4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9"/>
      <c r="Y847" s="10"/>
      <c r="Z847" s="10"/>
      <c r="AA847" s="10"/>
      <c r="AB847" s="10"/>
    </row>
    <row r="848" spans="1:28" ht="11.4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9"/>
      <c r="Y848" s="10"/>
      <c r="Z848" s="10"/>
      <c r="AA848" s="10"/>
      <c r="AB848" s="10"/>
    </row>
    <row r="849" spans="1:28" ht="11.4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9"/>
      <c r="Y849" s="10"/>
      <c r="Z849" s="10"/>
      <c r="AA849" s="10"/>
      <c r="AB849" s="10"/>
    </row>
    <row r="850" spans="1:28" ht="11.4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9"/>
      <c r="Y850" s="10"/>
      <c r="Z850" s="10"/>
      <c r="AA850" s="10"/>
      <c r="AB850" s="10"/>
    </row>
    <row r="851" spans="1:28" ht="11.4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9"/>
      <c r="Y851" s="10"/>
      <c r="Z851" s="10"/>
      <c r="AA851" s="10"/>
      <c r="AB851" s="10"/>
    </row>
    <row r="852" spans="1:28" ht="11.4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9"/>
      <c r="Y852" s="10"/>
      <c r="Z852" s="10"/>
      <c r="AA852" s="10"/>
      <c r="AB852" s="10"/>
    </row>
    <row r="853" spans="1:28" ht="11.4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9"/>
      <c r="Y853" s="10"/>
      <c r="Z853" s="10"/>
      <c r="AA853" s="10"/>
      <c r="AB853" s="10"/>
    </row>
    <row r="854" spans="1:28" ht="11.4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9"/>
      <c r="Y854" s="10"/>
      <c r="Z854" s="10"/>
      <c r="AA854" s="10"/>
      <c r="AB854" s="10"/>
    </row>
    <row r="855" spans="1:28" ht="11.4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9"/>
      <c r="Y855" s="10"/>
      <c r="Z855" s="10"/>
      <c r="AA855" s="10"/>
      <c r="AB855" s="10"/>
    </row>
    <row r="856" spans="1:28" ht="11.4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9"/>
      <c r="Y856" s="10"/>
      <c r="Z856" s="10"/>
      <c r="AA856" s="10"/>
      <c r="AB856" s="10"/>
    </row>
    <row r="857" spans="1:28" ht="11.4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9"/>
      <c r="Y857" s="10"/>
      <c r="Z857" s="10"/>
      <c r="AA857" s="10"/>
      <c r="AB857" s="10"/>
    </row>
    <row r="858" spans="1:28" ht="11.4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9"/>
      <c r="Y858" s="10"/>
      <c r="Z858" s="10"/>
      <c r="AA858" s="10"/>
      <c r="AB858" s="10"/>
    </row>
    <row r="859" spans="1:28" ht="11.4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9"/>
      <c r="Y859" s="10"/>
      <c r="Z859" s="10"/>
      <c r="AA859" s="10"/>
      <c r="AB859" s="10"/>
    </row>
    <row r="860" spans="1:28" ht="11.4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9"/>
      <c r="Y860" s="10"/>
      <c r="Z860" s="10"/>
      <c r="AA860" s="10"/>
      <c r="AB860" s="10"/>
    </row>
    <row r="861" spans="1:28" ht="11.4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9"/>
      <c r="Y861" s="10"/>
      <c r="Z861" s="10"/>
      <c r="AA861" s="10"/>
      <c r="AB861" s="10"/>
    </row>
    <row r="862" spans="1:28" ht="11.4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9"/>
      <c r="Y862" s="10"/>
      <c r="Z862" s="10"/>
      <c r="AA862" s="10"/>
      <c r="AB862" s="10"/>
    </row>
    <row r="863" spans="1:28" ht="11.4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9"/>
      <c r="Y863" s="10"/>
      <c r="Z863" s="10"/>
      <c r="AA863" s="10"/>
      <c r="AB863" s="10"/>
    </row>
    <row r="864" spans="1:28" ht="11.4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9"/>
      <c r="Y864" s="10"/>
      <c r="Z864" s="10"/>
      <c r="AA864" s="10"/>
      <c r="AB864" s="10"/>
    </row>
    <row r="865" spans="1:28" ht="11.4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9"/>
      <c r="Y865" s="10"/>
      <c r="Z865" s="10"/>
      <c r="AA865" s="10"/>
      <c r="AB865" s="10"/>
    </row>
    <row r="866" spans="1:28" ht="11.4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9"/>
      <c r="Y866" s="10"/>
      <c r="Z866" s="10"/>
      <c r="AA866" s="10"/>
      <c r="AB866" s="10"/>
    </row>
    <row r="867" spans="1:28" ht="11.4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9"/>
      <c r="Y867" s="10"/>
      <c r="Z867" s="10"/>
      <c r="AA867" s="10"/>
      <c r="AB867" s="10"/>
    </row>
    <row r="868" spans="1:28" ht="11.4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9"/>
      <c r="Y868" s="10"/>
      <c r="Z868" s="10"/>
      <c r="AA868" s="10"/>
      <c r="AB868" s="10"/>
    </row>
    <row r="869" spans="1:28" ht="11.4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9"/>
      <c r="Y869" s="10"/>
      <c r="Z869" s="10"/>
      <c r="AA869" s="10"/>
      <c r="AB869" s="10"/>
    </row>
    <row r="870" spans="1:28" ht="11.4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9"/>
      <c r="Y870" s="10"/>
      <c r="Z870" s="10"/>
      <c r="AA870" s="10"/>
      <c r="AB870" s="10"/>
    </row>
    <row r="871" spans="1:28" ht="11.4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9"/>
      <c r="Y871" s="10"/>
      <c r="Z871" s="10"/>
      <c r="AA871" s="10"/>
      <c r="AB871" s="10"/>
    </row>
    <row r="872" spans="1:28" ht="11.4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9"/>
      <c r="Y872" s="10"/>
      <c r="Z872" s="10"/>
      <c r="AA872" s="10"/>
      <c r="AB872" s="10"/>
    </row>
    <row r="873" spans="1:28" ht="11.4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9"/>
      <c r="Y873" s="10"/>
      <c r="Z873" s="10"/>
      <c r="AA873" s="10"/>
      <c r="AB873" s="10"/>
    </row>
    <row r="874" spans="1:28" ht="11.4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9"/>
      <c r="Y874" s="10"/>
      <c r="Z874" s="10"/>
      <c r="AA874" s="10"/>
      <c r="AB874" s="10"/>
    </row>
    <row r="875" spans="1:28" ht="11.4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9"/>
      <c r="Y875" s="10"/>
      <c r="Z875" s="10"/>
      <c r="AA875" s="10"/>
      <c r="AB875" s="10"/>
    </row>
    <row r="876" spans="1:28" ht="11.4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9"/>
      <c r="Y876" s="10"/>
      <c r="Z876" s="10"/>
      <c r="AA876" s="10"/>
      <c r="AB876" s="10"/>
    </row>
    <row r="877" spans="1:28" ht="11.4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9"/>
      <c r="Y877" s="10"/>
      <c r="Z877" s="10"/>
      <c r="AA877" s="10"/>
      <c r="AB877" s="10"/>
    </row>
    <row r="878" spans="1:28" ht="11.4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9"/>
      <c r="Y878" s="10"/>
      <c r="Z878" s="10"/>
      <c r="AA878" s="10"/>
      <c r="AB878" s="10"/>
    </row>
    <row r="879" spans="1:28" ht="11.4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9"/>
      <c r="Y879" s="10"/>
      <c r="Z879" s="10"/>
      <c r="AA879" s="10"/>
      <c r="AB879" s="10"/>
    </row>
    <row r="880" spans="1:28" ht="11.4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9"/>
      <c r="Y880" s="10"/>
      <c r="Z880" s="10"/>
      <c r="AA880" s="10"/>
      <c r="AB880" s="10"/>
    </row>
    <row r="881" spans="1:28" ht="11.4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9"/>
      <c r="Y881" s="10"/>
      <c r="Z881" s="10"/>
      <c r="AA881" s="10"/>
      <c r="AB881" s="10"/>
    </row>
    <row r="882" spans="1:28" ht="11.4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9"/>
      <c r="Y882" s="10"/>
      <c r="Z882" s="10"/>
      <c r="AA882" s="10"/>
      <c r="AB882" s="10"/>
    </row>
    <row r="883" spans="1:28" ht="11.4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9"/>
      <c r="Y883" s="10"/>
      <c r="Z883" s="10"/>
      <c r="AA883" s="10"/>
      <c r="AB883" s="10"/>
    </row>
    <row r="884" spans="1:28" ht="11.4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9"/>
      <c r="Y884" s="10"/>
      <c r="Z884" s="10"/>
      <c r="AA884" s="10"/>
      <c r="AB884" s="10"/>
    </row>
    <row r="885" spans="1:28" ht="11.4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9"/>
      <c r="Y885" s="10"/>
      <c r="Z885" s="10"/>
      <c r="AA885" s="10"/>
      <c r="AB885" s="10"/>
    </row>
    <row r="886" spans="1:28" ht="11.4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9"/>
      <c r="Y886" s="10"/>
      <c r="Z886" s="10"/>
      <c r="AA886" s="10"/>
      <c r="AB886" s="10"/>
    </row>
    <row r="887" spans="1:28" ht="11.4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9"/>
      <c r="Y887" s="10"/>
      <c r="Z887" s="10"/>
      <c r="AA887" s="10"/>
      <c r="AB887" s="10"/>
    </row>
    <row r="888" spans="1:28" ht="11.4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9"/>
      <c r="Y888" s="10"/>
      <c r="Z888" s="10"/>
      <c r="AA888" s="10"/>
      <c r="AB888" s="10"/>
    </row>
    <row r="889" spans="1:28" ht="11.4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9"/>
      <c r="Y889" s="10"/>
      <c r="Z889" s="10"/>
      <c r="AA889" s="10"/>
      <c r="AB889" s="10"/>
    </row>
    <row r="890" spans="1:28" ht="11.4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9"/>
      <c r="Y890" s="10"/>
      <c r="Z890" s="10"/>
      <c r="AA890" s="10"/>
      <c r="AB890" s="10"/>
    </row>
    <row r="891" spans="1:28" ht="11.4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9"/>
      <c r="Y891" s="10"/>
      <c r="Z891" s="10"/>
      <c r="AA891" s="10"/>
      <c r="AB891" s="10"/>
    </row>
    <row r="892" spans="1:28" ht="11.4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9"/>
      <c r="Y892" s="10"/>
      <c r="Z892" s="10"/>
      <c r="AA892" s="10"/>
      <c r="AB892" s="10"/>
    </row>
    <row r="893" spans="1:28" ht="11.4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9"/>
      <c r="Y893" s="10"/>
      <c r="Z893" s="10"/>
      <c r="AA893" s="10"/>
      <c r="AB893" s="10"/>
    </row>
    <row r="894" spans="1:28" ht="11.4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9"/>
      <c r="Y894" s="10"/>
      <c r="Z894" s="10"/>
      <c r="AA894" s="10"/>
      <c r="AB894" s="10"/>
    </row>
    <row r="895" spans="1:28" ht="11.4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9"/>
      <c r="Y895" s="10"/>
      <c r="Z895" s="10"/>
      <c r="AA895" s="10"/>
      <c r="AB895" s="10"/>
    </row>
    <row r="896" spans="1:28" ht="11.4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9"/>
      <c r="Y896" s="10"/>
      <c r="Z896" s="10"/>
      <c r="AA896" s="10"/>
      <c r="AB896" s="10"/>
    </row>
    <row r="897" spans="1:28" ht="11.4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9"/>
      <c r="Y897" s="10"/>
      <c r="Z897" s="10"/>
      <c r="AA897" s="10"/>
      <c r="AB897" s="10"/>
    </row>
    <row r="898" spans="1:28" ht="11.4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9"/>
      <c r="Y898" s="10"/>
      <c r="Z898" s="10"/>
      <c r="AA898" s="10"/>
      <c r="AB898" s="10"/>
    </row>
    <row r="899" spans="1:28" ht="11.4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9"/>
      <c r="Y899" s="10"/>
      <c r="Z899" s="10"/>
      <c r="AA899" s="10"/>
      <c r="AB899" s="10"/>
    </row>
    <row r="900" spans="1:28" ht="11.4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9"/>
      <c r="Y900" s="10"/>
      <c r="Z900" s="10"/>
      <c r="AA900" s="10"/>
      <c r="AB900" s="10"/>
    </row>
    <row r="901" spans="1:28" ht="11.4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9"/>
      <c r="Y901" s="10"/>
      <c r="Z901" s="10"/>
      <c r="AA901" s="10"/>
      <c r="AB901" s="10"/>
    </row>
    <row r="902" spans="1:28" ht="11.4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9"/>
      <c r="Y902" s="10"/>
      <c r="Z902" s="10"/>
      <c r="AA902" s="10"/>
      <c r="AB902" s="10"/>
    </row>
    <row r="903" spans="1:28" ht="11.4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9"/>
      <c r="Y903" s="10"/>
      <c r="Z903" s="10"/>
      <c r="AA903" s="10"/>
      <c r="AB903" s="10"/>
    </row>
    <row r="904" spans="1:28" ht="11.4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9"/>
      <c r="Y904" s="10"/>
      <c r="Z904" s="10"/>
      <c r="AA904" s="10"/>
      <c r="AB904" s="10"/>
    </row>
    <row r="905" spans="1:28" ht="11.4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9"/>
      <c r="Y905" s="10"/>
      <c r="Z905" s="10"/>
      <c r="AA905" s="10"/>
      <c r="AB905" s="10"/>
    </row>
    <row r="906" spans="1:28" ht="11.4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9"/>
      <c r="Y906" s="10"/>
      <c r="Z906" s="10"/>
      <c r="AA906" s="10"/>
      <c r="AB906" s="10"/>
    </row>
    <row r="907" spans="1:28" ht="11.4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9"/>
      <c r="Y907" s="10"/>
      <c r="Z907" s="10"/>
      <c r="AA907" s="10"/>
      <c r="AB907" s="10"/>
    </row>
    <row r="908" spans="1:28" ht="11.4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9"/>
      <c r="Y908" s="10"/>
      <c r="Z908" s="10"/>
      <c r="AA908" s="10"/>
      <c r="AB908" s="10"/>
    </row>
    <row r="909" spans="1:28" ht="11.4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9"/>
      <c r="Y909" s="10"/>
      <c r="Z909" s="10"/>
      <c r="AA909" s="10"/>
      <c r="AB909" s="10"/>
    </row>
    <row r="910" spans="1:28" ht="11.4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9"/>
      <c r="Y910" s="10"/>
      <c r="Z910" s="10"/>
      <c r="AA910" s="10"/>
      <c r="AB910" s="10"/>
    </row>
    <row r="911" spans="1:28" ht="11.4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9"/>
      <c r="Y911" s="10"/>
      <c r="Z911" s="10"/>
      <c r="AA911" s="10"/>
      <c r="AB911" s="10"/>
    </row>
    <row r="912" spans="1:28" ht="11.4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9"/>
      <c r="Y912" s="10"/>
      <c r="Z912" s="10"/>
      <c r="AA912" s="10"/>
      <c r="AB912" s="10"/>
    </row>
    <row r="913" spans="1:28" ht="11.4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9"/>
      <c r="Y913" s="10"/>
      <c r="Z913" s="10"/>
      <c r="AA913" s="10"/>
      <c r="AB913" s="10"/>
    </row>
    <row r="914" spans="1:28" ht="11.4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9"/>
      <c r="Y914" s="10"/>
      <c r="Z914" s="10"/>
      <c r="AA914" s="10"/>
      <c r="AB914" s="10"/>
    </row>
    <row r="915" spans="1:28" ht="11.4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9"/>
      <c r="Y915" s="10"/>
      <c r="Z915" s="10"/>
      <c r="AA915" s="10"/>
      <c r="AB915" s="10"/>
    </row>
    <row r="916" spans="1:28" ht="11.4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9"/>
      <c r="Y916" s="10"/>
      <c r="Z916" s="10"/>
      <c r="AA916" s="10"/>
      <c r="AB916" s="10"/>
    </row>
    <row r="917" spans="1:28" ht="11.4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9"/>
      <c r="Y917" s="10"/>
      <c r="Z917" s="10"/>
      <c r="AA917" s="10"/>
      <c r="AB917" s="10"/>
    </row>
    <row r="918" spans="1:28" ht="11.4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9"/>
      <c r="Y918" s="10"/>
      <c r="Z918" s="10"/>
      <c r="AA918" s="10"/>
      <c r="AB918" s="10"/>
    </row>
    <row r="919" spans="1:28" ht="11.4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9"/>
      <c r="Y919" s="10"/>
      <c r="Z919" s="10"/>
      <c r="AA919" s="10"/>
      <c r="AB919" s="10"/>
    </row>
    <row r="920" spans="1:28" ht="11.4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9"/>
      <c r="Y920" s="10"/>
      <c r="Z920" s="10"/>
      <c r="AA920" s="10"/>
      <c r="AB920" s="10"/>
    </row>
    <row r="921" spans="1:28" ht="11.4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9"/>
      <c r="Y921" s="10"/>
      <c r="Z921" s="10"/>
      <c r="AA921" s="10"/>
      <c r="AB921" s="10"/>
    </row>
    <row r="922" spans="1:28" ht="11.4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9"/>
      <c r="Y922" s="10"/>
      <c r="Z922" s="10"/>
      <c r="AA922" s="10"/>
      <c r="AB922" s="10"/>
    </row>
    <row r="923" spans="1:28" ht="11.4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9"/>
      <c r="Y923" s="10"/>
      <c r="Z923" s="10"/>
      <c r="AA923" s="10"/>
      <c r="AB923" s="10"/>
    </row>
    <row r="924" spans="1:28" ht="11.4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9"/>
      <c r="Y924" s="10"/>
      <c r="Z924" s="10"/>
      <c r="AA924" s="10"/>
      <c r="AB924" s="10"/>
    </row>
    <row r="925" spans="1:28" ht="11.4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9"/>
      <c r="Y925" s="10"/>
      <c r="Z925" s="10"/>
      <c r="AA925" s="10"/>
      <c r="AB925" s="10"/>
    </row>
    <row r="926" spans="1:28" ht="11.4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9"/>
      <c r="Y926" s="10"/>
      <c r="Z926" s="10"/>
      <c r="AA926" s="10"/>
      <c r="AB926" s="10"/>
    </row>
    <row r="927" spans="1:28" ht="11.4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9"/>
      <c r="Y927" s="10"/>
      <c r="Z927" s="10"/>
      <c r="AA927" s="10"/>
      <c r="AB927" s="10"/>
    </row>
    <row r="928" spans="1:28" ht="11.4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9"/>
      <c r="Y928" s="10"/>
      <c r="Z928" s="10"/>
      <c r="AA928" s="10"/>
      <c r="AB928" s="10"/>
    </row>
    <row r="929" spans="1:28" ht="11.4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9"/>
      <c r="Y929" s="10"/>
      <c r="Z929" s="10"/>
      <c r="AA929" s="10"/>
      <c r="AB929" s="10"/>
    </row>
    <row r="930" spans="1:28" ht="11.4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9"/>
      <c r="Y930" s="10"/>
      <c r="Z930" s="10"/>
      <c r="AA930" s="10"/>
      <c r="AB930" s="10"/>
    </row>
    <row r="931" spans="1:28" ht="11.4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9"/>
      <c r="Y931" s="10"/>
      <c r="Z931" s="10"/>
      <c r="AA931" s="10"/>
      <c r="AB931" s="10"/>
    </row>
    <row r="932" spans="1:28" ht="11.4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9"/>
      <c r="Y932" s="10"/>
      <c r="Z932" s="10"/>
      <c r="AA932" s="10"/>
      <c r="AB932" s="10"/>
    </row>
    <row r="933" spans="1:28" ht="11.4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9"/>
      <c r="Y933" s="10"/>
      <c r="Z933" s="10"/>
      <c r="AA933" s="10"/>
      <c r="AB933" s="10"/>
    </row>
    <row r="934" spans="1:28" ht="11.4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9"/>
      <c r="Y934" s="10"/>
      <c r="Z934" s="10"/>
      <c r="AA934" s="10"/>
      <c r="AB934" s="10"/>
    </row>
    <row r="935" spans="1:28" ht="11.4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9"/>
      <c r="Y935" s="10"/>
      <c r="Z935" s="10"/>
      <c r="AA935" s="10"/>
      <c r="AB935" s="10"/>
    </row>
    <row r="936" spans="1:28" ht="11.4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9"/>
      <c r="Y936" s="10"/>
      <c r="Z936" s="10"/>
      <c r="AA936" s="10"/>
      <c r="AB936" s="10"/>
    </row>
    <row r="937" spans="1:28" ht="11.4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9"/>
      <c r="Y937" s="10"/>
      <c r="Z937" s="10"/>
      <c r="AA937" s="10"/>
      <c r="AB937" s="10"/>
    </row>
    <row r="938" spans="1:28" ht="11.4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9"/>
      <c r="Y938" s="10"/>
      <c r="Z938" s="10"/>
      <c r="AA938" s="10"/>
      <c r="AB938" s="10"/>
    </row>
    <row r="939" spans="1:28" ht="11.4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9"/>
      <c r="Y939" s="10"/>
      <c r="Z939" s="10"/>
      <c r="AA939" s="10"/>
      <c r="AB939" s="10"/>
    </row>
    <row r="940" spans="1:28" ht="11.4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9"/>
      <c r="Y940" s="10"/>
      <c r="Z940" s="10"/>
      <c r="AA940" s="10"/>
      <c r="AB940" s="10"/>
    </row>
    <row r="941" spans="1:28" ht="11.4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9"/>
      <c r="Y941" s="10"/>
      <c r="Z941" s="10"/>
      <c r="AA941" s="10"/>
      <c r="AB941" s="10"/>
    </row>
    <row r="942" spans="1:28" ht="11.4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9"/>
      <c r="Y942" s="10"/>
      <c r="Z942" s="10"/>
      <c r="AA942" s="10"/>
      <c r="AB942" s="10"/>
    </row>
    <row r="943" spans="1:28" ht="11.4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9"/>
      <c r="Y943" s="10"/>
      <c r="Z943" s="10"/>
      <c r="AA943" s="10"/>
      <c r="AB943" s="10"/>
    </row>
    <row r="944" spans="1:28" ht="11.4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9"/>
      <c r="Y944" s="10"/>
      <c r="Z944" s="10"/>
      <c r="AA944" s="10"/>
      <c r="AB944" s="10"/>
    </row>
    <row r="945" spans="1:28" ht="11.4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9"/>
      <c r="Y945" s="10"/>
      <c r="Z945" s="10"/>
      <c r="AA945" s="10"/>
      <c r="AB945" s="10"/>
    </row>
    <row r="946" spans="1:28" ht="11.4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9"/>
      <c r="Y946" s="10"/>
      <c r="Z946" s="10"/>
      <c r="AA946" s="10"/>
      <c r="AB946" s="10"/>
    </row>
    <row r="947" spans="1:28" ht="11.4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9"/>
      <c r="Y947" s="10"/>
      <c r="Z947" s="10"/>
      <c r="AA947" s="10"/>
      <c r="AB947" s="10"/>
    </row>
    <row r="948" spans="1:28" ht="11.4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9"/>
      <c r="Y948" s="10"/>
      <c r="Z948" s="10"/>
      <c r="AA948" s="10"/>
      <c r="AB948" s="10"/>
    </row>
    <row r="949" spans="1:28" ht="11.4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9"/>
      <c r="Y949" s="10"/>
      <c r="Z949" s="10"/>
      <c r="AA949" s="10"/>
      <c r="AB949" s="10"/>
    </row>
    <row r="950" spans="1:28" ht="11.4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9"/>
      <c r="Y950" s="10"/>
      <c r="Z950" s="10"/>
      <c r="AA950" s="10"/>
      <c r="AB950" s="10"/>
    </row>
    <row r="951" spans="1:28" ht="11.4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9"/>
      <c r="Y951" s="10"/>
      <c r="Z951" s="10"/>
      <c r="AA951" s="10"/>
      <c r="AB951" s="10"/>
    </row>
    <row r="952" spans="1:28" ht="11.4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9"/>
      <c r="Y952" s="10"/>
      <c r="Z952" s="10"/>
      <c r="AA952" s="10"/>
      <c r="AB952" s="10"/>
    </row>
    <row r="953" spans="1:28" ht="11.4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9"/>
      <c r="Y953" s="10"/>
      <c r="Z953" s="10"/>
      <c r="AA953" s="10"/>
      <c r="AB953" s="10"/>
    </row>
    <row r="954" spans="1:28" ht="11.4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9"/>
      <c r="Y954" s="10"/>
      <c r="Z954" s="10"/>
      <c r="AA954" s="10"/>
      <c r="AB954" s="10"/>
    </row>
    <row r="955" spans="1:28" ht="11.4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9"/>
      <c r="Y955" s="10"/>
      <c r="Z955" s="10"/>
      <c r="AA955" s="10"/>
      <c r="AB955" s="10"/>
    </row>
    <row r="956" spans="1:28" ht="11.4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9"/>
      <c r="Y956" s="10"/>
      <c r="Z956" s="10"/>
      <c r="AA956" s="10"/>
      <c r="AB956" s="10"/>
    </row>
    <row r="957" spans="1:28" ht="11.4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9"/>
      <c r="Y957" s="10"/>
      <c r="Z957" s="10"/>
      <c r="AA957" s="10"/>
      <c r="AB957" s="10"/>
    </row>
    <row r="958" spans="1:28" ht="11.4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9"/>
      <c r="Y958" s="10"/>
      <c r="Z958" s="10"/>
      <c r="AA958" s="10"/>
      <c r="AB958" s="10"/>
    </row>
    <row r="959" spans="1:28" ht="11.4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9"/>
      <c r="Y959" s="10"/>
      <c r="Z959" s="10"/>
      <c r="AA959" s="10"/>
      <c r="AB959" s="10"/>
    </row>
    <row r="960" spans="1:28" ht="11.4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9"/>
      <c r="Y960" s="10"/>
      <c r="Z960" s="10"/>
      <c r="AA960" s="10"/>
      <c r="AB960" s="10"/>
    </row>
    <row r="961" spans="1:28" ht="11.4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9"/>
      <c r="Y961" s="10"/>
      <c r="Z961" s="10"/>
      <c r="AA961" s="10"/>
      <c r="AB961" s="10"/>
    </row>
    <row r="962" spans="1:28" ht="11.4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9"/>
      <c r="Y962" s="10"/>
      <c r="Z962" s="10"/>
      <c r="AA962" s="10"/>
      <c r="AB962" s="10"/>
    </row>
    <row r="963" spans="1:28" ht="11.4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9"/>
      <c r="Y963" s="10"/>
      <c r="Z963" s="10"/>
      <c r="AA963" s="10"/>
      <c r="AB963" s="10"/>
    </row>
    <row r="964" spans="1:28" ht="11.4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9"/>
      <c r="Y964" s="10"/>
      <c r="Z964" s="10"/>
      <c r="AA964" s="10"/>
      <c r="AB964" s="10"/>
    </row>
    <row r="965" spans="1:28" ht="11.4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9"/>
      <c r="Y965" s="10"/>
      <c r="Z965" s="10"/>
      <c r="AA965" s="10"/>
      <c r="AB965" s="10"/>
    </row>
    <row r="966" spans="1:28" ht="11.4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9"/>
      <c r="Y966" s="10"/>
      <c r="Z966" s="10"/>
      <c r="AA966" s="10"/>
      <c r="AB966" s="10"/>
    </row>
    <row r="967" spans="1:28" ht="11.4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9"/>
      <c r="Y967" s="10"/>
      <c r="Z967" s="10"/>
      <c r="AA967" s="10"/>
      <c r="AB967" s="10"/>
    </row>
    <row r="968" spans="1:28" ht="11.4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9"/>
      <c r="Y968" s="10"/>
      <c r="Z968" s="10"/>
      <c r="AA968" s="10"/>
      <c r="AB968" s="10"/>
    </row>
    <row r="969" spans="1:28" ht="11.4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9"/>
      <c r="Y969" s="10"/>
      <c r="Z969" s="10"/>
      <c r="AA969" s="10"/>
      <c r="AB969" s="10"/>
    </row>
    <row r="970" spans="1:28" ht="11.4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9"/>
      <c r="Y970" s="10"/>
      <c r="Z970" s="10"/>
      <c r="AA970" s="10"/>
      <c r="AB970" s="10"/>
    </row>
    <row r="971" spans="1:28" ht="11.4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9"/>
      <c r="Y971" s="10"/>
      <c r="Z971" s="10"/>
      <c r="AA971" s="10"/>
      <c r="AB971" s="10"/>
    </row>
    <row r="972" spans="1:28" ht="11.4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9"/>
      <c r="Y972" s="10"/>
      <c r="Z972" s="10"/>
      <c r="AA972" s="10"/>
      <c r="AB972" s="10"/>
    </row>
    <row r="973" spans="1:28" ht="11.4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9"/>
      <c r="Y973" s="10"/>
      <c r="Z973" s="10"/>
      <c r="AA973" s="10"/>
      <c r="AB973" s="10"/>
    </row>
    <row r="974" spans="1:28" ht="11.4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9"/>
      <c r="Y974" s="10"/>
      <c r="Z974" s="10"/>
      <c r="AA974" s="10"/>
      <c r="AB974" s="10"/>
    </row>
    <row r="975" spans="1:28" ht="11.4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9"/>
      <c r="Y975" s="10"/>
      <c r="Z975" s="10"/>
      <c r="AA975" s="10"/>
      <c r="AB975" s="10"/>
    </row>
    <row r="976" spans="1:28" ht="11.4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9"/>
      <c r="Y976" s="10"/>
      <c r="Z976" s="10"/>
      <c r="AA976" s="10"/>
      <c r="AB976" s="10"/>
    </row>
    <row r="977" spans="1:28" ht="11.4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9"/>
      <c r="Y977" s="10"/>
      <c r="Z977" s="10"/>
      <c r="AA977" s="10"/>
      <c r="AB977" s="10"/>
    </row>
    <row r="978" spans="1:28" ht="11.4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9"/>
      <c r="Y978" s="10"/>
      <c r="Z978" s="10"/>
      <c r="AA978" s="10"/>
      <c r="AB978" s="10"/>
    </row>
    <row r="979" spans="1:28" ht="11.4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9"/>
      <c r="Y979" s="10"/>
      <c r="Z979" s="10"/>
      <c r="AA979" s="10"/>
      <c r="AB979" s="10"/>
    </row>
    <row r="980" spans="1:28" ht="11.4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9"/>
      <c r="Y980" s="10"/>
      <c r="Z980" s="10"/>
      <c r="AA980" s="10"/>
      <c r="AB980" s="10"/>
    </row>
    <row r="981" spans="1:28" ht="11.4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9"/>
      <c r="Y981" s="10"/>
      <c r="Z981" s="10"/>
      <c r="AA981" s="10"/>
      <c r="AB981" s="10"/>
    </row>
    <row r="982" spans="1:28" ht="11.4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9"/>
      <c r="Y982" s="10"/>
      <c r="Z982" s="10"/>
      <c r="AA982" s="10"/>
      <c r="AB982" s="10"/>
    </row>
    <row r="983" spans="1:28" ht="11.4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9"/>
      <c r="Y983" s="10"/>
      <c r="Z983" s="10"/>
      <c r="AA983" s="10"/>
      <c r="AB983" s="10"/>
    </row>
    <row r="984" spans="1:28" ht="11.4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9"/>
      <c r="Y984" s="10"/>
      <c r="Z984" s="10"/>
      <c r="AA984" s="10"/>
      <c r="AB984" s="10"/>
    </row>
    <row r="985" spans="1:28" ht="11.4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9"/>
      <c r="Y985" s="10"/>
      <c r="Z985" s="10"/>
      <c r="AA985" s="10"/>
      <c r="AB985" s="10"/>
    </row>
    <row r="986" spans="1:28" ht="11.4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9"/>
      <c r="Y986" s="10"/>
      <c r="Z986" s="10"/>
      <c r="AA986" s="10"/>
      <c r="AB986" s="10"/>
    </row>
    <row r="987" spans="1:28" ht="11.4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9"/>
      <c r="Y987" s="10"/>
      <c r="Z987" s="10"/>
      <c r="AA987" s="10"/>
      <c r="AB987" s="10"/>
    </row>
    <row r="988" spans="1:28" ht="11.4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9"/>
      <c r="Y988" s="10"/>
      <c r="Z988" s="10"/>
      <c r="AA988" s="10"/>
      <c r="AB988" s="10"/>
    </row>
    <row r="989" spans="1:28" ht="11.4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9"/>
      <c r="Y989" s="10"/>
      <c r="Z989" s="10"/>
      <c r="AA989" s="10"/>
      <c r="AB989" s="10"/>
    </row>
    <row r="990" spans="1:28" ht="11.4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9"/>
      <c r="Y990" s="10"/>
      <c r="Z990" s="10"/>
      <c r="AA990" s="10"/>
      <c r="AB990" s="10"/>
    </row>
    <row r="991" spans="1:28" ht="11.4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9"/>
      <c r="Y991" s="10"/>
      <c r="Z991" s="10"/>
      <c r="AA991" s="10"/>
      <c r="AB991" s="10"/>
    </row>
    <row r="992" spans="1:28" ht="11.4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9"/>
      <c r="Y992" s="10"/>
      <c r="Z992" s="10"/>
      <c r="AA992" s="10"/>
      <c r="AB992" s="10"/>
    </row>
    <row r="993" spans="1:28" ht="11.4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9"/>
      <c r="Y993" s="10"/>
      <c r="Z993" s="10"/>
      <c r="AA993" s="10"/>
      <c r="AB993" s="10"/>
    </row>
    <row r="994" spans="1:28" ht="11.4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9"/>
      <c r="Y994" s="10"/>
      <c r="Z994" s="10"/>
      <c r="AA994" s="10"/>
      <c r="AB994" s="10"/>
    </row>
    <row r="995" spans="1:28" ht="11.4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9"/>
      <c r="Y995" s="10"/>
      <c r="Z995" s="10"/>
      <c r="AA995" s="10"/>
      <c r="AB995" s="10"/>
    </row>
    <row r="996" spans="1:28" ht="11.4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9"/>
      <c r="Y996" s="10"/>
      <c r="Z996" s="10"/>
      <c r="AA996" s="10"/>
      <c r="AB996" s="10"/>
    </row>
    <row r="997" spans="1:28" ht="11.4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9"/>
      <c r="Y997" s="10"/>
      <c r="Z997" s="10"/>
      <c r="AA997" s="10"/>
      <c r="AB997" s="10"/>
    </row>
    <row r="998" spans="1:28" ht="11.45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9"/>
      <c r="Y998" s="10"/>
      <c r="Z998" s="10"/>
      <c r="AA998" s="10"/>
      <c r="AB998" s="10"/>
    </row>
    <row r="999" spans="1:28" ht="11.45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9"/>
      <c r="Y999" s="10"/>
      <c r="Z999" s="10"/>
      <c r="AA999" s="10"/>
      <c r="AB999" s="10"/>
    </row>
    <row r="1000" spans="1:28" ht="11.45" customHeight="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9"/>
      <c r="Y1000" s="10"/>
      <c r="Z1000" s="10"/>
      <c r="AA1000" s="10"/>
      <c r="AB1000" s="10"/>
    </row>
    <row r="1001" spans="1:28" ht="11.45" customHeight="1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9"/>
      <c r="Y1001" s="10"/>
      <c r="Z1001" s="10"/>
      <c r="AA1001" s="10"/>
      <c r="AB1001" s="10"/>
    </row>
  </sheetData>
  <mergeCells count="216">
    <mergeCell ref="G15:G17"/>
    <mergeCell ref="H15:H17"/>
    <mergeCell ref="A7:J7"/>
    <mergeCell ref="K7:P7"/>
    <mergeCell ref="Q7:Y7"/>
    <mergeCell ref="A8:P8"/>
    <mergeCell ref="S8:U8"/>
    <mergeCell ref="A9:A11"/>
    <mergeCell ref="U9:U11"/>
    <mergeCell ref="M10:M11"/>
    <mergeCell ref="T9:T11"/>
    <mergeCell ref="G9:G11"/>
    <mergeCell ref="H9:H11"/>
    <mergeCell ref="B9:B11"/>
    <mergeCell ref="C9:C11"/>
    <mergeCell ref="I9:I11"/>
    <mergeCell ref="J9:J11"/>
    <mergeCell ref="N9:O10"/>
    <mergeCell ref="P9:P11"/>
    <mergeCell ref="E9:F11"/>
    <mergeCell ref="K9:K11"/>
    <mergeCell ref="L9:L11"/>
    <mergeCell ref="W8:Y8"/>
    <mergeCell ref="W9:Y11"/>
    <mergeCell ref="H18:H20"/>
    <mergeCell ref="N18:N20"/>
    <mergeCell ref="O18:O20"/>
    <mergeCell ref="P18:P20"/>
    <mergeCell ref="M15:M17"/>
    <mergeCell ref="N15:N17"/>
    <mergeCell ref="O15:O17"/>
    <mergeCell ref="P15:P17"/>
    <mergeCell ref="I12:I14"/>
    <mergeCell ref="J12:J14"/>
    <mergeCell ref="I15:I17"/>
    <mergeCell ref="J15:J17"/>
    <mergeCell ref="K15:K17"/>
    <mergeCell ref="L15:L17"/>
    <mergeCell ref="I18:I20"/>
    <mergeCell ref="J18:J20"/>
    <mergeCell ref="S15:S17"/>
    <mergeCell ref="T15:T17"/>
    <mergeCell ref="S12:S14"/>
    <mergeCell ref="T12:T14"/>
    <mergeCell ref="L33:L35"/>
    <mergeCell ref="M33:M35"/>
    <mergeCell ref="K27:K29"/>
    <mergeCell ref="L27:L29"/>
    <mergeCell ref="M27:M29"/>
    <mergeCell ref="K30:K32"/>
    <mergeCell ref="L30:L32"/>
    <mergeCell ref="M30:M32"/>
    <mergeCell ref="L18:L20"/>
    <mergeCell ref="M18:M20"/>
    <mergeCell ref="K21:K23"/>
    <mergeCell ref="L21:L23"/>
    <mergeCell ref="M21:M23"/>
    <mergeCell ref="K18:K20"/>
    <mergeCell ref="B12:B14"/>
    <mergeCell ref="C12:C14"/>
    <mergeCell ref="B15:B17"/>
    <mergeCell ref="C15:C17"/>
    <mergeCell ref="C18:C20"/>
    <mergeCell ref="G27:G29"/>
    <mergeCell ref="H27:H29"/>
    <mergeCell ref="J30:J32"/>
    <mergeCell ref="G18:G20"/>
    <mergeCell ref="G21:G23"/>
    <mergeCell ref="G24:G26"/>
    <mergeCell ref="B18:B20"/>
    <mergeCell ref="B21:B23"/>
    <mergeCell ref="I21:I23"/>
    <mergeCell ref="J21:J23"/>
    <mergeCell ref="J27:J29"/>
    <mergeCell ref="B30:B32"/>
    <mergeCell ref="C30:C32"/>
    <mergeCell ref="H21:H23"/>
    <mergeCell ref="H24:H26"/>
    <mergeCell ref="I24:I26"/>
    <mergeCell ref="J24:J26"/>
    <mergeCell ref="D30:D32"/>
    <mergeCell ref="G30:G32"/>
    <mergeCell ref="H30:H32"/>
    <mergeCell ref="I30:I32"/>
    <mergeCell ref="G12:G14"/>
    <mergeCell ref="H12:H14"/>
    <mergeCell ref="W24:Y26"/>
    <mergeCell ref="W27:Y29"/>
    <mergeCell ref="W30:Y32"/>
    <mergeCell ref="W15:Y17"/>
    <mergeCell ref="W18:Y20"/>
    <mergeCell ref="W21:Y23"/>
    <mergeCell ref="W12:Y14"/>
    <mergeCell ref="K12:K14"/>
    <mergeCell ref="M12:M14"/>
    <mergeCell ref="N12:N14"/>
    <mergeCell ref="O12:O14"/>
    <mergeCell ref="P12:P14"/>
    <mergeCell ref="N21:N23"/>
    <mergeCell ref="O21:O23"/>
    <mergeCell ref="P21:P23"/>
    <mergeCell ref="S21:S23"/>
    <mergeCell ref="T21:T23"/>
    <mergeCell ref="L12:L14"/>
    <mergeCell ref="S18:S20"/>
    <mergeCell ref="T18:T20"/>
    <mergeCell ref="W33:Y35"/>
    <mergeCell ref="N27:N29"/>
    <mergeCell ref="O27:O29"/>
    <mergeCell ref="P27:P29"/>
    <mergeCell ref="N30:N32"/>
    <mergeCell ref="O30:O32"/>
    <mergeCell ref="P30:P32"/>
    <mergeCell ref="S30:S32"/>
    <mergeCell ref="N24:N26"/>
    <mergeCell ref="O24:O26"/>
    <mergeCell ref="P24:P26"/>
    <mergeCell ref="S24:S26"/>
    <mergeCell ref="T30:T32"/>
    <mergeCell ref="S33:S35"/>
    <mergeCell ref="T33:T35"/>
    <mergeCell ref="T24:T26"/>
    <mergeCell ref="S27:S29"/>
    <mergeCell ref="T27:T29"/>
    <mergeCell ref="N33:N35"/>
    <mergeCell ref="O33:O35"/>
    <mergeCell ref="P33:P35"/>
    <mergeCell ref="D36:D38"/>
    <mergeCell ref="G36:G38"/>
    <mergeCell ref="H36:H38"/>
    <mergeCell ref="I36:I38"/>
    <mergeCell ref="J36:J38"/>
    <mergeCell ref="K36:K38"/>
    <mergeCell ref="B33:B35"/>
    <mergeCell ref="C33:C35"/>
    <mergeCell ref="D33:D35"/>
    <mergeCell ref="G33:G35"/>
    <mergeCell ref="H33:H35"/>
    <mergeCell ref="I33:I35"/>
    <mergeCell ref="K33:K35"/>
    <mergeCell ref="J33:J35"/>
    <mergeCell ref="L36:L38"/>
    <mergeCell ref="Q41:R41"/>
    <mergeCell ref="V41:X41"/>
    <mergeCell ref="Q42:R42"/>
    <mergeCell ref="V42:X42"/>
    <mergeCell ref="L42:N42"/>
    <mergeCell ref="A43:K43"/>
    <mergeCell ref="Q43:R43"/>
    <mergeCell ref="A44:K44"/>
    <mergeCell ref="L44:N44"/>
    <mergeCell ref="Q44:R44"/>
    <mergeCell ref="V43:X43"/>
    <mergeCell ref="V44:X44"/>
    <mergeCell ref="W36:Y38"/>
    <mergeCell ref="W39:Y39"/>
    <mergeCell ref="W40:Y40"/>
    <mergeCell ref="M36:M38"/>
    <mergeCell ref="N36:N38"/>
    <mergeCell ref="O36:O38"/>
    <mergeCell ref="P36:P38"/>
    <mergeCell ref="S36:S38"/>
    <mergeCell ref="T36:T38"/>
    <mergeCell ref="B36:B38"/>
    <mergeCell ref="C36:C38"/>
    <mergeCell ref="A49:K49"/>
    <mergeCell ref="A50:K50"/>
    <mergeCell ref="A52:Y52"/>
    <mergeCell ref="A54:C54"/>
    <mergeCell ref="O54:R54"/>
    <mergeCell ref="T54:V54"/>
    <mergeCell ref="W54:X54"/>
    <mergeCell ref="A56:Y56"/>
    <mergeCell ref="T45:U45"/>
    <mergeCell ref="V45:X45"/>
    <mergeCell ref="T46:U46"/>
    <mergeCell ref="V46:X46"/>
    <mergeCell ref="A51:K51"/>
    <mergeCell ref="M51:Y51"/>
    <mergeCell ref="L49:R50"/>
    <mergeCell ref="T49:W50"/>
    <mergeCell ref="A53:X53"/>
    <mergeCell ref="V57:Y57"/>
    <mergeCell ref="A46:K46"/>
    <mergeCell ref="A47:K47"/>
    <mergeCell ref="L47:X47"/>
    <mergeCell ref="A48:K48"/>
    <mergeCell ref="L48:V48"/>
    <mergeCell ref="W48:Y48"/>
    <mergeCell ref="A1:Y1"/>
    <mergeCell ref="A2:Y2"/>
    <mergeCell ref="T3:U3"/>
    <mergeCell ref="A5:J5"/>
    <mergeCell ref="K5:P5"/>
    <mergeCell ref="Q5:Y5"/>
    <mergeCell ref="A6:C6"/>
    <mergeCell ref="D9:D11"/>
    <mergeCell ref="D12:D14"/>
    <mergeCell ref="D15:D17"/>
    <mergeCell ref="D18:D20"/>
    <mergeCell ref="D21:D23"/>
    <mergeCell ref="A39:B39"/>
    <mergeCell ref="A40:B40"/>
    <mergeCell ref="S9:S11"/>
    <mergeCell ref="A45:K45"/>
    <mergeCell ref="C21:C23"/>
    <mergeCell ref="B24:B26"/>
    <mergeCell ref="C24:C26"/>
    <mergeCell ref="D24:D26"/>
    <mergeCell ref="B27:B29"/>
    <mergeCell ref="C27:C29"/>
    <mergeCell ref="D27:D29"/>
    <mergeCell ref="I27:I29"/>
    <mergeCell ref="M24:M26"/>
    <mergeCell ref="K24:K26"/>
    <mergeCell ref="L24:L26"/>
  </mergeCells>
  <printOptions horizontalCentered="1"/>
  <pageMargins left="0.25" right="0.25" top="0.57999999999999996" bottom="0.33" header="0" footer="0"/>
  <pageSetup scale="75" orientation="landscape" r:id="rId1"/>
  <ignoredErrors>
    <ignoredError sqref="V42 V44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Sheet1!$A$1:$A$4</xm:f>
          </x14:formula1>
          <xm:sqref>T49:W50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2.75" x14ac:dyDescent="0.2"/>
  <cols>
    <col min="1" max="1" width="17.5703125" bestFit="1" customWidth="1"/>
  </cols>
  <sheetData>
    <row r="1" spans="1:1" x14ac:dyDescent="0.2">
      <c r="A1" s="38" t="s">
        <v>57</v>
      </c>
    </row>
    <row r="2" spans="1:1" x14ac:dyDescent="0.2">
      <c r="A2" s="37" t="s">
        <v>66</v>
      </c>
    </row>
    <row r="3" spans="1:1" x14ac:dyDescent="0.2">
      <c r="A3" s="37" t="s">
        <v>67</v>
      </c>
    </row>
    <row r="4" spans="1:1" x14ac:dyDescent="0.2">
      <c r="A4" s="37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7D14A935155C42BCAFF5886D833B77" ma:contentTypeVersion="9" ma:contentTypeDescription="Create a new document." ma:contentTypeScope="" ma:versionID="f290935776efccd9e21b82e42caaecd5">
  <xsd:schema xmlns:xsd="http://www.w3.org/2001/XMLSchema" xmlns:xs="http://www.w3.org/2001/XMLSchema" xmlns:p="http://schemas.microsoft.com/office/2006/metadata/properties" xmlns:ns2="e0989626-0a8f-4bbb-866f-7f925194af20" xmlns:ns3="9ab82d75-ebab-4c92-8052-c8a54594359f" targetNamespace="http://schemas.microsoft.com/office/2006/metadata/properties" ma:root="true" ma:fieldsID="426811ce05faf7a42c90405d8c833e3d" ns2:_="" ns3:_="">
    <xsd:import namespace="e0989626-0a8f-4bbb-866f-7f925194af20"/>
    <xsd:import namespace="9ab82d75-ebab-4c92-8052-c8a54594359f"/>
    <xsd:element name="properties">
      <xsd:complexType>
        <xsd:sequence>
          <xsd:element name="documentManagement">
            <xsd:complexType>
              <xsd:all>
                <xsd:element ref="ns2:Group" minOccurs="0"/>
                <xsd:element ref="ns2:guwt" minOccurs="0"/>
                <xsd:element ref="ns3:SharedWithUsers" minOccurs="0"/>
                <xsd:element ref="ns3:SharedWithDetails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89626-0a8f-4bbb-866f-7f925194af20" elementFormDefault="qualified">
    <xsd:import namespace="http://schemas.microsoft.com/office/2006/documentManagement/types"/>
    <xsd:import namespace="http://schemas.microsoft.com/office/infopath/2007/PartnerControls"/>
    <xsd:element name="Group" ma:index="8" nillable="true" ma:displayName="Group" ma:default="General" ma:description="" ma:format="Dropdown" ma:internalName="Group">
      <xsd:simpleType>
        <xsd:restriction base="dms:Choice">
          <xsd:enumeration value="General"/>
          <xsd:enumeration value="Cell Phones for Business Use"/>
          <xsd:enumeration value="Credit Cards"/>
          <xsd:enumeration value="Travel"/>
          <xsd:enumeration value="Procurement Credit Card (PCC)"/>
          <xsd:enumeration value="Wire Transfer"/>
          <xsd:enumeration value="Athletics"/>
          <xsd:enumeration value="IRA-SSF"/>
        </xsd:restriction>
      </xsd:simpleType>
    </xsd:element>
    <xsd:element name="guwt" ma:index="9" nillable="true" ma:displayName="Purpose" ma:internalName="guwt">
      <xsd:simpleType>
        <xsd:restriction base="dms:Text"/>
      </xsd:simpleType>
    </xsd:element>
    <xsd:element name="Year" ma:index="12" nillable="true" ma:displayName="Year" ma:default="2017" ma:format="Dropdown" ma:internalName="Year">
      <xsd:simpleType>
        <xsd:restriction base="dms:Choice">
          <xsd:enumeration value="2016"/>
          <xsd:enumeration value="2017"/>
          <xsd:enumeration value="2018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82d75-ebab-4c92-8052-c8a5459435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e0989626-0a8f-4bbb-866f-7f925194af20">2018</Year>
    <guwt xmlns="e0989626-0a8f-4bbb-866f-7f925194af20">New Mileage Rate for 2023</guwt>
    <Group xmlns="e0989626-0a8f-4bbb-866f-7f925194af20">Travel</Group>
  </documentManagement>
</p:properties>
</file>

<file path=customXml/itemProps1.xml><?xml version="1.0" encoding="utf-8"?>
<ds:datastoreItem xmlns:ds="http://schemas.openxmlformats.org/officeDocument/2006/customXml" ds:itemID="{69BFE7BF-26C1-457D-BAA1-6E2DC43D07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89626-0a8f-4bbb-866f-7f925194af20"/>
    <ds:schemaRef ds:uri="9ab82d75-ebab-4c92-8052-c8a5459435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A3C779-0158-4C35-BC53-93E3199C3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13DFFC-A766-43F5-A294-7F26589E25E5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9ab82d75-ebab-4c92-8052-c8a54594359f"/>
    <ds:schemaRef ds:uri="e0989626-0a8f-4bbb-866f-7f925194af2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TEC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TEC - Updated  1.2022</dc:title>
  <dc:subject/>
  <dc:creator>Sarah Gonzales</dc:creator>
  <cp:keywords/>
  <dc:description/>
  <cp:lastModifiedBy>Sarah Gonzales</cp:lastModifiedBy>
  <cp:revision/>
  <dcterms:created xsi:type="dcterms:W3CDTF">2020-12-29T22:32:11Z</dcterms:created>
  <dcterms:modified xsi:type="dcterms:W3CDTF">2025-01-06T19:28:21Z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0x0101001E7D14A935155C42BCAFF5886D833B77</vt:lpwstr>
  </property>
</Properties>
</file>